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4"/>
  <workbookPr/>
  <mc:AlternateContent xmlns:mc="http://schemas.openxmlformats.org/markup-compatibility/2006">
    <mc:Choice Requires="x15">
      <x15ac:absPath xmlns:x15ac="http://schemas.microsoft.com/office/spreadsheetml/2010/11/ac" url="/Data/personal/TAC/"/>
    </mc:Choice>
  </mc:AlternateContent>
  <bookViews>
    <workbookView xWindow="1740" yWindow="460" windowWidth="28800" windowHeight="17460"/>
  </bookViews>
  <sheets>
    <sheet name="Master Un funded Projects" sheetId="4" r:id="rId1"/>
  </sheets>
  <definedNames>
    <definedName name="_xlnm._FilterDatabase" localSheetId="0" hidden="1">'Master Un funded Projects'!$A$3:$L$299</definedName>
    <definedName name="_xlnm.Print_Area" localSheetId="0">'Master Un funded Projects'!$A$1:$L$297</definedName>
    <definedName name="_xlnm.Print_Titles" localSheetId="0">'Master Un funded Projects'!$1:$3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 i="4" l="1"/>
  <c r="K141" i="4"/>
</calcChain>
</file>

<file path=xl/sharedStrings.xml><?xml version="1.0" encoding="utf-8"?>
<sst xmlns="http://schemas.openxmlformats.org/spreadsheetml/2006/main" count="2190" uniqueCount="773">
  <si>
    <t>REF</t>
  </si>
  <si>
    <t>Project Category</t>
  </si>
  <si>
    <t>Primary Street</t>
  </si>
  <si>
    <t>Secondary Street</t>
  </si>
  <si>
    <t>Project Description</t>
  </si>
  <si>
    <t>Magisterial District</t>
  </si>
  <si>
    <t xml:space="preserve"> Estimate - Const./RW/Utilities</t>
  </si>
  <si>
    <t>Bicycle</t>
  </si>
  <si>
    <t>Providence</t>
  </si>
  <si>
    <t>Sully</t>
  </si>
  <si>
    <t>Towlston Rd</t>
  </si>
  <si>
    <t>Dranesville</t>
  </si>
  <si>
    <t>Hunter Mill</t>
  </si>
  <si>
    <t>Lee</t>
  </si>
  <si>
    <t>Mason</t>
  </si>
  <si>
    <t>Springfield</t>
  </si>
  <si>
    <t>Braddock</t>
  </si>
  <si>
    <t>Cedar Lane</t>
  </si>
  <si>
    <t>Braddock Road</t>
  </si>
  <si>
    <t>Mount Vernon</t>
  </si>
  <si>
    <t>Woodburn Road</t>
  </si>
  <si>
    <t>Mason, Providence</t>
  </si>
  <si>
    <t>West Ox Road</t>
  </si>
  <si>
    <t>Hunter Mill, Sully</t>
  </si>
  <si>
    <t>Waples Mill Road</t>
  </si>
  <si>
    <t>Van Dorn Street</t>
  </si>
  <si>
    <t>Franconia Road</t>
  </si>
  <si>
    <t>Extend EB left turn lane</t>
  </si>
  <si>
    <t>Springfield, Sully</t>
  </si>
  <si>
    <t>Braddock, Springfield</t>
  </si>
  <si>
    <t>Richmond Hwy.</t>
  </si>
  <si>
    <t>Reston Parkway</t>
  </si>
  <si>
    <t>Sunrise Valley Drive</t>
  </si>
  <si>
    <t>Clara Barton Drive</t>
  </si>
  <si>
    <t>Construct EB RTL</t>
  </si>
  <si>
    <t>Braddock, Mason</t>
  </si>
  <si>
    <t xml:space="preserve">Hummer Road </t>
  </si>
  <si>
    <t>Leesburg Pike</t>
  </si>
  <si>
    <t>Georgetown Pike</t>
  </si>
  <si>
    <t>Dranesville, Providence</t>
  </si>
  <si>
    <t>Dranesville, Hunter Mill</t>
  </si>
  <si>
    <t>Pleasant Valley Road</t>
  </si>
  <si>
    <t xml:space="preserve">Stringfellow Road </t>
  </si>
  <si>
    <t>Add SB left turn lane</t>
  </si>
  <si>
    <t>John Marr Dr.</t>
  </si>
  <si>
    <t>Access Management/Conflict Reduction</t>
  </si>
  <si>
    <t>I-495 Ramp</t>
  </si>
  <si>
    <t xml:space="preserve">Beulah Street </t>
  </si>
  <si>
    <t>Fox Mill Road</t>
  </si>
  <si>
    <t>Fort Hunt Road</t>
  </si>
  <si>
    <t>Belle View Blvd.</t>
  </si>
  <si>
    <t>Lengthen/Widen NB RTL on Ft. Hunt Rd.</t>
  </si>
  <si>
    <t>Sherwood Hall Lane</t>
  </si>
  <si>
    <t>Improve SB LTL on Ft. Hunt Rd.</t>
  </si>
  <si>
    <t>Fairfax County Parkway</t>
  </si>
  <si>
    <t>Collingwood Road</t>
  </si>
  <si>
    <t>Stacey Road</t>
  </si>
  <si>
    <t>Improve Vertical Alignment</t>
  </si>
  <si>
    <t>Hunter Mill, Providence</t>
  </si>
  <si>
    <t>Backlick Road</t>
  </si>
  <si>
    <t>Burke Lake Road</t>
  </si>
  <si>
    <t>Heming Avenue</t>
  </si>
  <si>
    <t>Add NB right turn lane</t>
  </si>
  <si>
    <t>Blake Lane</t>
  </si>
  <si>
    <t>Remove Island, Improve Intersection Alignment, Signal Modifications</t>
  </si>
  <si>
    <t>Pedestrian</t>
  </si>
  <si>
    <t xml:space="preserve">Telegraph Road </t>
  </si>
  <si>
    <t>South Lakes Drive</t>
  </si>
  <si>
    <t>Roberts Road</t>
  </si>
  <si>
    <t>Kirby Road</t>
  </si>
  <si>
    <t>Springfield Forest NIP</t>
  </si>
  <si>
    <t xml:space="preserve">South Van Dorn Street </t>
  </si>
  <si>
    <t>Seminary Road</t>
  </si>
  <si>
    <t>Extension; Baileys Crossroads</t>
  </si>
  <si>
    <t>Furnace Road</t>
  </si>
  <si>
    <t>Intersection improvements to improve turning movements</t>
  </si>
  <si>
    <t>Commerce St.</t>
  </si>
  <si>
    <t>Extend left turn lane on EB Old Keene Mill Rd.</t>
  </si>
  <si>
    <t xml:space="preserve">Spring Hill Rd. </t>
  </si>
  <si>
    <t xml:space="preserve">Nutley Street </t>
  </si>
  <si>
    <t xml:space="preserve"> Lee Highway</t>
  </si>
  <si>
    <t>Add overhead signs for lane usage</t>
  </si>
  <si>
    <t xml:space="preserve">McLearen Rd.  </t>
  </si>
  <si>
    <t>Cobra Dr.</t>
  </si>
  <si>
    <t>Add left turn lane on McLearen Rd.</t>
  </si>
  <si>
    <t>Woodland Rd.</t>
  </si>
  <si>
    <t xml:space="preserve">Reconfigure curb at NW corner and change signal phasing </t>
  </si>
  <si>
    <t xml:space="preserve"> Markham Street</t>
  </si>
  <si>
    <t>Lincolnia Road:</t>
  </si>
  <si>
    <t xml:space="preserve">Leesburg Pike </t>
  </si>
  <si>
    <t>Pimmit Drive</t>
  </si>
  <si>
    <t>Extend NB right turn lane on Leesburg Pike and reconfigure NB right turn lane</t>
  </si>
  <si>
    <t xml:space="preserve">Lawyers Road </t>
  </si>
  <si>
    <t>Twin Branches</t>
  </si>
  <si>
    <t xml:space="preserve">Fairfax Station Road </t>
  </si>
  <si>
    <t>Innisvale Drive</t>
  </si>
  <si>
    <t>Horizontal curve improvement at Popes head Creek crossing.</t>
  </si>
  <si>
    <t xml:space="preserve">Fairfax County Parkway </t>
  </si>
  <si>
    <t xml:space="preserve">Chesterbrook Rd. </t>
  </si>
  <si>
    <t xml:space="preserve"> Morning View Lane</t>
  </si>
  <si>
    <t>Construct SB RTL</t>
  </si>
  <si>
    <t>Alban Road</t>
  </si>
  <si>
    <t>Tuttle Road</t>
  </si>
  <si>
    <t>Improve Vertical Alignment/cut crest</t>
  </si>
  <si>
    <t xml:space="preserve">Sydenstricker Road </t>
  </si>
  <si>
    <t>Castle Rd.</t>
  </si>
  <si>
    <t>Nevius Street</t>
  </si>
  <si>
    <t>Improve Approach to Route 7</t>
  </si>
  <si>
    <t>Harley Road</t>
  </si>
  <si>
    <t>Currently unpaved, Improve for State acceptance   Gunston Cove to dead end</t>
  </si>
  <si>
    <t>Riverside Road to GW Parkway  --  (improve?)</t>
  </si>
  <si>
    <t>Burke Road</t>
  </si>
  <si>
    <t>Widen from 4 to 6 lanes</t>
  </si>
  <si>
    <t>widen from 4 to 6 lanes</t>
  </si>
  <si>
    <t>Shirley Gate/Waples Mill Road</t>
  </si>
  <si>
    <t>widen wb Lee Highway to add a dual left turn lane from wb 29 to sb Shirley Gate Road</t>
  </si>
  <si>
    <t>from Lawyers Road to Fairfax County Parkway</t>
  </si>
  <si>
    <t xml:space="preserve">widen to 4 lanes </t>
  </si>
  <si>
    <t>New Braddock Road</t>
  </si>
  <si>
    <t>I-66</t>
  </si>
  <si>
    <t>extend New Braddock Road west and north across I-66 to Route 29 at Stone Road</t>
  </si>
  <si>
    <t>from I-495 to Patrick Henry Drive</t>
  </si>
  <si>
    <t>Amherst Ave.</t>
  </si>
  <si>
    <t xml:space="preserve">Stuart Mill Road </t>
  </si>
  <si>
    <t xml:space="preserve">Near Oakmont Court </t>
  </si>
  <si>
    <t>near Hidden Springs Rd.</t>
  </si>
  <si>
    <t>Bennett Road</t>
  </si>
  <si>
    <t>Rayjohn Lane</t>
  </si>
  <si>
    <t>Lorton Road</t>
  </si>
  <si>
    <t>Edsall Rd</t>
  </si>
  <si>
    <t>Center Rd</t>
  </si>
  <si>
    <t>Seven Corners Interchange Improvements</t>
  </si>
  <si>
    <t>Rolling Road to Boudinot Drive - Curb Improvements and Additional Turn Lanes</t>
  </si>
  <si>
    <t>Eliminate weaving maneuver NB to Backlick Rd. NB at Cumberland Ave.</t>
  </si>
  <si>
    <t>Backlick Rd., Cumberland</t>
  </si>
  <si>
    <t>SB Right Turn Lane</t>
  </si>
  <si>
    <t>I-495 to Falls Church - 4 to 6 Lanes</t>
  </si>
  <si>
    <t>Richmond Hwy</t>
  </si>
  <si>
    <t>Armistead Road to CSX Overpass - 4 to 6 Lanes</t>
  </si>
  <si>
    <t>Occoquan River to CSX Overpass - 4 to 6 Lanes</t>
  </si>
  <si>
    <t>Old Dominion Drive</t>
  </si>
  <si>
    <t>Balls Hill Road</t>
  </si>
  <si>
    <t>Enhanced 2 Lane - Add Turn Lanes, Widen Existing Lanes</t>
  </si>
  <si>
    <t>Cinder Bed Road</t>
  </si>
  <si>
    <t>Braddock Road to North Chambliss St</t>
  </si>
  <si>
    <t xml:space="preserve">Newington Road </t>
  </si>
  <si>
    <t>Enhanced 2 Lanes - Widen Existing Lanes, Improve Alignment</t>
  </si>
  <si>
    <t>Herndon Ave</t>
  </si>
  <si>
    <t>River Bend Rd.</t>
  </si>
  <si>
    <t>Construct interchange</t>
  </si>
  <si>
    <t>Silverbrook Road</t>
  </si>
  <si>
    <t>Leaf Rd to Hayfield Rd - 2 to 4 Lanes</t>
  </si>
  <si>
    <t>Hayfield Rd to South Van Dorn St - 2 to 4 Lanes</t>
  </si>
  <si>
    <t>Enhanced 2 Lane - Add Turn Lanes, Improve Road Alignment</t>
  </si>
  <si>
    <t>Calamo St to Franconia Springfield Parkway</t>
  </si>
  <si>
    <t>Widen</t>
  </si>
  <si>
    <t>Garden Rd to Glen Oaks Ct - Improve Two Lane Roadway</t>
  </si>
  <si>
    <t>Spring St/Sunset Hill Road</t>
  </si>
  <si>
    <t>123 to Lee Chapel - 4 to 6 Lanes</t>
  </si>
  <si>
    <t>Lee Chapel to Rolling Rd - 4 to 6 Lanes</t>
  </si>
  <si>
    <t>SOV Ramps</t>
  </si>
  <si>
    <t>Rock Hill Overpass</t>
  </si>
  <si>
    <t>Dulles Toll Road</t>
  </si>
  <si>
    <t>Paul Spring Rd.</t>
  </si>
  <si>
    <t>Neumann Street</t>
  </si>
  <si>
    <t>Franconia Springfield Pkwy</t>
  </si>
  <si>
    <t>I-95 / Franconia Springfield Pkwy.</t>
  </si>
  <si>
    <t>Study</t>
  </si>
  <si>
    <t>Countywide</t>
  </si>
  <si>
    <t>Wiehle Avenue</t>
  </si>
  <si>
    <t>Nutley Street</t>
  </si>
  <si>
    <t>Columbia Pike</t>
  </si>
  <si>
    <t>Route 50</t>
  </si>
  <si>
    <t>Route 7</t>
  </si>
  <si>
    <t>Huntington Metro Station</t>
  </si>
  <si>
    <t>Spring Hill Rd</t>
  </si>
  <si>
    <t>Merrifield Bike Improvements</t>
  </si>
  <si>
    <t>Route 123</t>
  </si>
  <si>
    <t>TMSAMS II</t>
  </si>
  <si>
    <t>Spring Hill Rd/International Drive/Jones Branch Drive/267</t>
  </si>
  <si>
    <t>from Little River Turnpike to Arlington</t>
  </si>
  <si>
    <t>TBD</t>
  </si>
  <si>
    <t>Huntington Avenue</t>
  </si>
  <si>
    <t>Reston Parkway to Sunrise Valley Drive</t>
  </si>
  <si>
    <t>E Street SE to Route 7</t>
  </si>
  <si>
    <t>Summer Repaving Bicycle Projects</t>
  </si>
  <si>
    <t>Shared use Path or Bike Lanes</t>
  </si>
  <si>
    <t>Shared Use Path</t>
  </si>
  <si>
    <t>Bicycle Infrastructure</t>
  </si>
  <si>
    <t>Bike Lanes</t>
  </si>
  <si>
    <t>Completion of identified bicycle spot improvements throughout the county</t>
  </si>
  <si>
    <t>Fairfax County Capital Bikeshare</t>
  </si>
  <si>
    <t>Georgetown Pike Trail</t>
  </si>
  <si>
    <t>Huntington Metro Area Bicycle Improvements</t>
  </si>
  <si>
    <t>Bicycle Intersection Improvement</t>
  </si>
  <si>
    <t>1,500 foot Sidewalk on East Side</t>
  </si>
  <si>
    <t>800 foot Sidewalk on West Side</t>
  </si>
  <si>
    <t>Highland St</t>
  </si>
  <si>
    <t xml:space="preserve">From east of Flora St and from Atteentee Rd to Amelia St </t>
  </si>
  <si>
    <t>700 foot Sidewalk on South Side</t>
  </si>
  <si>
    <t>Lockheed Blvd</t>
  </si>
  <si>
    <t>From Groveton Gardens Rd to Harrison La</t>
  </si>
  <si>
    <t>400 foot Sidewalk on North Side</t>
  </si>
  <si>
    <t>From Mitchell to Montgomery</t>
  </si>
  <si>
    <t>1,500 foot Sidewalk on North Side</t>
  </si>
  <si>
    <t>700 foot Sidewalk on North Side</t>
  </si>
  <si>
    <t>Old Columbia Pike</t>
  </si>
  <si>
    <t>From Elmdale Rd to Turkeycock Run SV</t>
  </si>
  <si>
    <t>650 foot Sidewalk on South Side</t>
  </si>
  <si>
    <t>From Collingwood Rd to Shenandoah Rd</t>
  </si>
  <si>
    <t>3,500 foot Sidewalk on East Side</t>
  </si>
  <si>
    <t>From Westpark Drive to Commercial Driveway</t>
  </si>
  <si>
    <t>250 foot Sidewalk on West Side</t>
  </si>
  <si>
    <t>1,200 foot Sidewalk on East Side</t>
  </si>
  <si>
    <t>Sidewalk on South Side</t>
  </si>
  <si>
    <t>1,500 foot Sidewalk on South Side</t>
  </si>
  <si>
    <t>From Cedar La to Prosperity Ave</t>
  </si>
  <si>
    <t>3,000 foot Sidewalk on South Side</t>
  </si>
  <si>
    <t>From Dover La to Meadow View Rd</t>
  </si>
  <si>
    <t>1,000 foot Sidewalk on South Side</t>
  </si>
  <si>
    <t>Prosperity Ave</t>
  </si>
  <si>
    <t>1,600 foot Sidewalk on North Side</t>
  </si>
  <si>
    <t>250 foot Sidewalk on North Side</t>
  </si>
  <si>
    <t>Lees Corner Rd</t>
  </si>
  <si>
    <t>From Montessori School to Franklin MS</t>
  </si>
  <si>
    <t>at Temporary Road</t>
  </si>
  <si>
    <t>extend sb left turn lane</t>
  </si>
  <si>
    <t>Line Number</t>
  </si>
  <si>
    <t>Lee Rd to Centreview Rd</t>
  </si>
  <si>
    <t>construct missing sidewalk links</t>
  </si>
  <si>
    <t>Chantilly Shopping Center to Lees Corner Road</t>
  </si>
  <si>
    <t>Braddock, Providence</t>
  </si>
  <si>
    <t>Springfield, Braddock</t>
  </si>
  <si>
    <t>Add LT lane on Lawyers Rd with traffic signal</t>
  </si>
  <si>
    <t>From 2710 Prosperity Ave. to Dunn Loring Metro</t>
  </si>
  <si>
    <t xml:space="preserve"> Little River Run Road</t>
  </si>
  <si>
    <t>Construct a left turn lane wb Little River Tnpk into Little River  Run Road</t>
  </si>
  <si>
    <t>fr: Dodson Dr. to: Birch Ln</t>
  </si>
  <si>
    <t>Baron Cameron Ave. to Reston Station Blvd</t>
  </si>
  <si>
    <t>Town Center Pkwy. To Reston Pkwy.</t>
  </si>
  <si>
    <t>Fr; Saintsbury to: Rte. 50</t>
  </si>
  <si>
    <t>Shared use path</t>
  </si>
  <si>
    <t>fr: Stone Rd. to: Stringfellow Rd.</t>
  </si>
  <si>
    <t>Trinity Pkwy</t>
  </si>
  <si>
    <t>Intersection improvements for pedestrians and bicycles</t>
  </si>
  <si>
    <t>Backlick Road/Amherst Protected bike</t>
  </si>
  <si>
    <t>Glade Dr</t>
  </si>
  <si>
    <t>fr: Middle Creek to: Sunrise Valley Dr.</t>
  </si>
  <si>
    <t>Shared use Path</t>
  </si>
  <si>
    <t>Chain Bridge Rd</t>
  </si>
  <si>
    <t>fr: Anderson Rd. to: rte. 123</t>
  </si>
  <si>
    <t>On Road bicycle lanes</t>
  </si>
  <si>
    <t>Providence                     Dranesville</t>
  </si>
  <si>
    <t>Haycock Rd./Shreve Rd</t>
  </si>
  <si>
    <t>W&amp;OD Trail to Great Falls St</t>
  </si>
  <si>
    <t>Commerce St/Loisdale Complete Streets Retro Fit</t>
  </si>
  <si>
    <t>Old Keene Mill to Lois Dr.</t>
  </si>
  <si>
    <t>Blake La &amp; Jermantown Rd</t>
  </si>
  <si>
    <t>fr: 123 to I-66 Trail</t>
  </si>
  <si>
    <t>fr: Burke Lake Road to: Burke Curve</t>
  </si>
  <si>
    <t xml:space="preserve">Coppermine Rd </t>
  </si>
  <si>
    <t>fr: Frying Pan Rd to Sunrise Valley Dr.</t>
  </si>
  <si>
    <t>Hunter Mill Dranesville</t>
  </si>
  <si>
    <t>Interchange</t>
  </si>
  <si>
    <t>Project Group</t>
  </si>
  <si>
    <t>Spot Improvement</t>
  </si>
  <si>
    <t>Extension</t>
  </si>
  <si>
    <t>New Project</t>
  </si>
  <si>
    <t>fr: DTR                             to: South Lakes Dr.</t>
  </si>
  <si>
    <t>Widen 4 to 6 lanes</t>
  </si>
  <si>
    <t>Monroe Street</t>
  </si>
  <si>
    <t>fr: West Ox Road      to: Town of Herndon</t>
  </si>
  <si>
    <t>Pinecrest Road</t>
  </si>
  <si>
    <t>fr: Dead End                to: Glade Drive</t>
  </si>
  <si>
    <t xml:space="preserve">Extension </t>
  </si>
  <si>
    <t>Mount Vernon,               Lee</t>
  </si>
  <si>
    <t>Missing link Vaden Drive Project to Commercial at Nutley</t>
  </si>
  <si>
    <t>Limited SSD exiting Hidden Springs Rd.</t>
  </si>
  <si>
    <t>Shared Use Path/Bike Lanes</t>
  </si>
  <si>
    <t>Close Median at Great Meadow Lane</t>
  </si>
  <si>
    <t>fr: Calamo St. to: Cumberland Ave.</t>
  </si>
  <si>
    <t>Rommel Drive</t>
  </si>
  <si>
    <t>add a southbound right turn lane</t>
  </si>
  <si>
    <t xml:space="preserve"> between Thomas Street and Route 7, </t>
  </si>
  <si>
    <t>Algonkian Parkway</t>
  </si>
  <si>
    <t>Walker Road</t>
  </si>
  <si>
    <t>Oak Valley Drive</t>
  </si>
  <si>
    <t>fr: Chappell Ln. to Rte. 123</t>
  </si>
  <si>
    <t>add 1000 ft. sidewalk on the west side of Oak Valley Drive</t>
  </si>
  <si>
    <t>fr: Oak Branch Dr. to Timark Ct.</t>
  </si>
  <si>
    <t>add 400 ft. sidewalk on the west side of Oak Valley Drive</t>
  </si>
  <si>
    <t>Route 236</t>
  </si>
  <si>
    <t>Route 28</t>
  </si>
  <si>
    <t>Outside the Beltway</t>
  </si>
  <si>
    <t>Super Streets</t>
  </si>
  <si>
    <t>Inside the Beltway</t>
  </si>
  <si>
    <t xml:space="preserve">Providence, Hunter Mill </t>
  </si>
  <si>
    <t>Cleveland Ramps</t>
  </si>
  <si>
    <t>Gallows Road</t>
  </si>
  <si>
    <t>as of</t>
  </si>
  <si>
    <r>
      <t xml:space="preserve">2014 CDOT Project #41 </t>
    </r>
    <r>
      <rPr>
        <b/>
        <sz val="11"/>
        <color theme="1"/>
        <rFont val="Calibri"/>
        <family val="2"/>
        <scheme val="minor"/>
      </rPr>
      <t>NOT</t>
    </r>
    <r>
      <rPr>
        <sz val="11"/>
        <color theme="1"/>
        <rFont val="Calibri"/>
        <family val="2"/>
        <scheme val="minor"/>
      </rPr>
      <t xml:space="preserve"> Selected</t>
    </r>
  </si>
  <si>
    <r>
      <t xml:space="preserve">2014 CDOT Project #29 </t>
    </r>
    <r>
      <rPr>
        <b/>
        <sz val="11"/>
        <color theme="1"/>
        <rFont val="Calibri"/>
        <family val="2"/>
        <scheme val="minor"/>
      </rPr>
      <t>NOT</t>
    </r>
    <r>
      <rPr>
        <sz val="11"/>
        <color theme="1"/>
        <rFont val="Calibri"/>
        <family val="2"/>
        <scheme val="minor"/>
      </rPr>
      <t xml:space="preserve"> Selected</t>
    </r>
  </si>
  <si>
    <r>
      <t xml:space="preserve">2014 CDOT Project #73 </t>
    </r>
    <r>
      <rPr>
        <b/>
        <sz val="11"/>
        <color theme="1"/>
        <rFont val="Calibri"/>
        <family val="2"/>
        <scheme val="minor"/>
      </rPr>
      <t>NOT</t>
    </r>
    <r>
      <rPr>
        <sz val="11"/>
        <color theme="1"/>
        <rFont val="Calibri"/>
        <family val="2"/>
        <scheme val="minor"/>
      </rPr>
      <t xml:space="preserve"> Selected</t>
    </r>
  </si>
  <si>
    <r>
      <t xml:space="preserve">2014 CDOT Project #70 </t>
    </r>
    <r>
      <rPr>
        <b/>
        <sz val="11"/>
        <color theme="1"/>
        <rFont val="Calibri"/>
        <family val="2"/>
        <scheme val="minor"/>
      </rPr>
      <t>NOT</t>
    </r>
    <r>
      <rPr>
        <sz val="11"/>
        <color theme="1"/>
        <rFont val="Calibri"/>
        <family val="2"/>
        <scheme val="minor"/>
      </rPr>
      <t xml:space="preserve"> Selected</t>
    </r>
  </si>
  <si>
    <r>
      <t xml:space="preserve">2014 CDOT Project #20 </t>
    </r>
    <r>
      <rPr>
        <b/>
        <sz val="11"/>
        <color theme="1"/>
        <rFont val="Calibri"/>
        <family val="2"/>
        <scheme val="minor"/>
      </rPr>
      <t>NOT</t>
    </r>
    <r>
      <rPr>
        <sz val="11"/>
        <color theme="1"/>
        <rFont val="Calibri"/>
        <family val="2"/>
        <scheme val="minor"/>
      </rPr>
      <t xml:space="preserve"> Selected</t>
    </r>
  </si>
  <si>
    <r>
      <t xml:space="preserve">2014 CDOT Project #2 </t>
    </r>
    <r>
      <rPr>
        <b/>
        <sz val="11"/>
        <color theme="1"/>
        <rFont val="Calibri"/>
        <family val="2"/>
        <scheme val="minor"/>
      </rPr>
      <t>NOT</t>
    </r>
    <r>
      <rPr>
        <sz val="11"/>
        <color theme="1"/>
        <rFont val="Calibri"/>
        <family val="2"/>
        <scheme val="minor"/>
      </rPr>
      <t xml:space="preserve"> Selected </t>
    </r>
  </si>
  <si>
    <r>
      <t xml:space="preserve">2014 CDOT Project #9 </t>
    </r>
    <r>
      <rPr>
        <b/>
        <sz val="11"/>
        <color theme="1"/>
        <rFont val="Calibri"/>
        <family val="2"/>
        <scheme val="minor"/>
      </rPr>
      <t>NOT</t>
    </r>
    <r>
      <rPr>
        <sz val="11"/>
        <color theme="1"/>
        <rFont val="Calibri"/>
        <family val="2"/>
        <scheme val="minor"/>
      </rPr>
      <t xml:space="preserve"> Selected</t>
    </r>
  </si>
  <si>
    <r>
      <t xml:space="preserve">2014 CDOT Project #5 </t>
    </r>
    <r>
      <rPr>
        <b/>
        <sz val="11"/>
        <color theme="1"/>
        <rFont val="Calibri"/>
        <family val="2"/>
        <scheme val="minor"/>
      </rPr>
      <t>NOT</t>
    </r>
    <r>
      <rPr>
        <sz val="11"/>
        <color theme="1"/>
        <rFont val="Calibri"/>
        <family val="2"/>
        <scheme val="minor"/>
      </rPr>
      <t xml:space="preserve"> Selected</t>
    </r>
  </si>
  <si>
    <r>
      <t xml:space="preserve">2014 CDOT Project #6 </t>
    </r>
    <r>
      <rPr>
        <b/>
        <sz val="11"/>
        <color theme="1"/>
        <rFont val="Calibri"/>
        <family val="2"/>
        <scheme val="minor"/>
      </rPr>
      <t>NOT</t>
    </r>
    <r>
      <rPr>
        <sz val="11"/>
        <color theme="1"/>
        <rFont val="Calibri"/>
        <family val="2"/>
        <scheme val="minor"/>
      </rPr>
      <t xml:space="preserve"> Selected</t>
    </r>
  </si>
  <si>
    <r>
      <t xml:space="preserve">2014 CDOT Project #10 </t>
    </r>
    <r>
      <rPr>
        <b/>
        <sz val="11"/>
        <color theme="1"/>
        <rFont val="Calibri"/>
        <family val="2"/>
        <scheme val="minor"/>
      </rPr>
      <t>NOT</t>
    </r>
    <r>
      <rPr>
        <sz val="11"/>
        <color theme="1"/>
        <rFont val="Calibri"/>
        <family val="2"/>
        <scheme val="minor"/>
      </rPr>
      <t xml:space="preserve"> Selected</t>
    </r>
  </si>
  <si>
    <r>
      <t xml:space="preserve">2014 CDOT Project #8 </t>
    </r>
    <r>
      <rPr>
        <b/>
        <sz val="11"/>
        <color theme="1"/>
        <rFont val="Calibri"/>
        <family val="2"/>
        <scheme val="minor"/>
      </rPr>
      <t>NOT</t>
    </r>
    <r>
      <rPr>
        <sz val="11"/>
        <color theme="1"/>
        <rFont val="Calibri"/>
        <family val="2"/>
        <scheme val="minor"/>
      </rPr>
      <t xml:space="preserve"> Selected</t>
    </r>
  </si>
  <si>
    <r>
      <t xml:space="preserve">2014 CDOT Project #12 </t>
    </r>
    <r>
      <rPr>
        <b/>
        <sz val="11"/>
        <color theme="1"/>
        <rFont val="Calibri"/>
        <family val="2"/>
        <scheme val="minor"/>
      </rPr>
      <t>NOT</t>
    </r>
    <r>
      <rPr>
        <sz val="11"/>
        <color theme="1"/>
        <rFont val="Calibri"/>
        <family val="2"/>
        <scheme val="minor"/>
      </rPr>
      <t xml:space="preserve"> Selected</t>
    </r>
  </si>
  <si>
    <r>
      <t xml:space="preserve">2014 CDOT Project #33 </t>
    </r>
    <r>
      <rPr>
        <b/>
        <sz val="11"/>
        <color theme="1"/>
        <rFont val="Calibri"/>
        <family val="2"/>
        <scheme val="minor"/>
      </rPr>
      <t>NOT</t>
    </r>
    <r>
      <rPr>
        <sz val="11"/>
        <color theme="1"/>
        <rFont val="Calibri"/>
        <family val="2"/>
        <scheme val="minor"/>
      </rPr>
      <t xml:space="preserve"> Selected</t>
    </r>
  </si>
  <si>
    <r>
      <t xml:space="preserve">2014 CDOT Project #22 </t>
    </r>
    <r>
      <rPr>
        <b/>
        <sz val="11"/>
        <color theme="1"/>
        <rFont val="Calibri"/>
        <family val="2"/>
        <scheme val="minor"/>
      </rPr>
      <t>NOT</t>
    </r>
    <r>
      <rPr>
        <sz val="11"/>
        <color theme="1"/>
        <rFont val="Calibri"/>
        <family val="2"/>
        <scheme val="minor"/>
      </rPr>
      <t xml:space="preserve"> Selected</t>
    </r>
  </si>
  <si>
    <r>
      <t xml:space="preserve">2014 CDOT Project #24 </t>
    </r>
    <r>
      <rPr>
        <b/>
        <sz val="11"/>
        <color theme="1"/>
        <rFont val="Calibri"/>
        <family val="2"/>
        <scheme val="minor"/>
      </rPr>
      <t>NOT</t>
    </r>
    <r>
      <rPr>
        <sz val="11"/>
        <color theme="1"/>
        <rFont val="Calibri"/>
        <family val="2"/>
        <scheme val="minor"/>
      </rPr>
      <t xml:space="preserve"> Selected</t>
    </r>
  </si>
  <si>
    <r>
      <t xml:space="preserve">2014 CDOT Project #28 </t>
    </r>
    <r>
      <rPr>
        <b/>
        <sz val="11"/>
        <color theme="1"/>
        <rFont val="Calibri"/>
        <family val="2"/>
        <scheme val="minor"/>
      </rPr>
      <t>NOT</t>
    </r>
    <r>
      <rPr>
        <sz val="11"/>
        <color theme="1"/>
        <rFont val="Calibri"/>
        <family val="2"/>
        <scheme val="minor"/>
      </rPr>
      <t xml:space="preserve"> Selected</t>
    </r>
  </si>
  <si>
    <r>
      <t xml:space="preserve">2014 CDOT Project #36 </t>
    </r>
    <r>
      <rPr>
        <b/>
        <sz val="11"/>
        <color theme="1"/>
        <rFont val="Calibri"/>
        <family val="2"/>
        <scheme val="minor"/>
      </rPr>
      <t>NOT</t>
    </r>
    <r>
      <rPr>
        <sz val="11"/>
        <color theme="1"/>
        <rFont val="Calibri"/>
        <family val="2"/>
        <scheme val="minor"/>
      </rPr>
      <t xml:space="preserve"> Selected</t>
    </r>
  </si>
  <si>
    <r>
      <t xml:space="preserve">2014 CDOT Project #49 </t>
    </r>
    <r>
      <rPr>
        <b/>
        <sz val="11"/>
        <color theme="1"/>
        <rFont val="Calibri"/>
        <family val="2"/>
        <scheme val="minor"/>
      </rPr>
      <t>NOT</t>
    </r>
    <r>
      <rPr>
        <sz val="11"/>
        <color theme="1"/>
        <rFont val="Calibri"/>
        <family val="2"/>
        <scheme val="minor"/>
      </rPr>
      <t xml:space="preserve"> Selected</t>
    </r>
  </si>
  <si>
    <r>
      <t xml:space="preserve">2014 CDOT Project #50 </t>
    </r>
    <r>
      <rPr>
        <b/>
        <sz val="11"/>
        <color theme="1"/>
        <rFont val="Calibri"/>
        <family val="2"/>
        <scheme val="minor"/>
      </rPr>
      <t>NOT</t>
    </r>
    <r>
      <rPr>
        <sz val="11"/>
        <color theme="1"/>
        <rFont val="Calibri"/>
        <family val="2"/>
        <scheme val="minor"/>
      </rPr>
      <t xml:space="preserve"> Selected</t>
    </r>
  </si>
  <si>
    <r>
      <t xml:space="preserve">2014 CDOT Project #52 </t>
    </r>
    <r>
      <rPr>
        <b/>
        <sz val="11"/>
        <color theme="1"/>
        <rFont val="Calibri"/>
        <family val="2"/>
        <scheme val="minor"/>
      </rPr>
      <t>NOT</t>
    </r>
    <r>
      <rPr>
        <sz val="11"/>
        <color theme="1"/>
        <rFont val="Calibri"/>
        <family val="2"/>
        <scheme val="minor"/>
      </rPr>
      <t xml:space="preserve"> Selected</t>
    </r>
  </si>
  <si>
    <r>
      <t xml:space="preserve">2014 CDOT Project #59 </t>
    </r>
    <r>
      <rPr>
        <b/>
        <sz val="11"/>
        <color theme="1"/>
        <rFont val="Calibri"/>
        <family val="2"/>
        <scheme val="minor"/>
      </rPr>
      <t>NOT</t>
    </r>
    <r>
      <rPr>
        <sz val="11"/>
        <color theme="1"/>
        <rFont val="Calibri"/>
        <family val="2"/>
        <scheme val="minor"/>
      </rPr>
      <t xml:space="preserve"> Selected</t>
    </r>
  </si>
  <si>
    <r>
      <t xml:space="preserve">2014 CDOT Project #61 </t>
    </r>
    <r>
      <rPr>
        <b/>
        <sz val="11"/>
        <color theme="1"/>
        <rFont val="Calibri"/>
        <family val="2"/>
        <scheme val="minor"/>
      </rPr>
      <t>NOT</t>
    </r>
    <r>
      <rPr>
        <sz val="11"/>
        <color theme="1"/>
        <rFont val="Calibri"/>
        <family val="2"/>
        <scheme val="minor"/>
      </rPr>
      <t xml:space="preserve"> Selected</t>
    </r>
  </si>
  <si>
    <r>
      <t xml:space="preserve">2014 CDOT Project #43 </t>
    </r>
    <r>
      <rPr>
        <b/>
        <sz val="11"/>
        <color theme="1"/>
        <rFont val="Calibri"/>
        <family val="2"/>
        <scheme val="minor"/>
      </rPr>
      <t>NOT</t>
    </r>
    <r>
      <rPr>
        <sz val="11"/>
        <color theme="1"/>
        <rFont val="Calibri"/>
        <family val="2"/>
        <scheme val="minor"/>
      </rPr>
      <t xml:space="preserve"> Selected</t>
    </r>
  </si>
  <si>
    <r>
      <t xml:space="preserve">2014 CDOT Project #44 </t>
    </r>
    <r>
      <rPr>
        <b/>
        <sz val="11"/>
        <color theme="1"/>
        <rFont val="Calibri"/>
        <family val="2"/>
        <scheme val="minor"/>
      </rPr>
      <t>NOT</t>
    </r>
    <r>
      <rPr>
        <sz val="11"/>
        <color theme="1"/>
        <rFont val="Calibri"/>
        <family val="2"/>
        <scheme val="minor"/>
      </rPr>
      <t xml:space="preserve"> Selected</t>
    </r>
  </si>
  <si>
    <r>
      <t xml:space="preserve">2014 CDOT Project #47 </t>
    </r>
    <r>
      <rPr>
        <b/>
        <sz val="11"/>
        <color theme="1"/>
        <rFont val="Calibri"/>
        <family val="2"/>
        <scheme val="minor"/>
      </rPr>
      <t>NOT</t>
    </r>
    <r>
      <rPr>
        <sz val="11"/>
        <color theme="1"/>
        <rFont val="Calibri"/>
        <family val="2"/>
        <scheme val="minor"/>
      </rPr>
      <t xml:space="preserve"> Selected</t>
    </r>
  </si>
  <si>
    <r>
      <t xml:space="preserve">2014 CDOT Project #48 </t>
    </r>
    <r>
      <rPr>
        <b/>
        <sz val="11"/>
        <color theme="1"/>
        <rFont val="Calibri"/>
        <family val="2"/>
        <scheme val="minor"/>
      </rPr>
      <t>NOT</t>
    </r>
    <r>
      <rPr>
        <sz val="11"/>
        <color theme="1"/>
        <rFont val="Calibri"/>
        <family val="2"/>
        <scheme val="minor"/>
      </rPr>
      <t xml:space="preserve"> Selected</t>
    </r>
  </si>
  <si>
    <r>
      <t xml:space="preserve">2014 CDOT Project #56 </t>
    </r>
    <r>
      <rPr>
        <b/>
        <sz val="11"/>
        <color theme="1"/>
        <rFont val="Calibri"/>
        <family val="2"/>
        <scheme val="minor"/>
      </rPr>
      <t>NOT</t>
    </r>
    <r>
      <rPr>
        <sz val="11"/>
        <color theme="1"/>
        <rFont val="Calibri"/>
        <family val="2"/>
        <scheme val="minor"/>
      </rPr>
      <t xml:space="preserve"> Selected</t>
    </r>
  </si>
  <si>
    <r>
      <t xml:space="preserve">2014 CDOT Project #67  </t>
    </r>
    <r>
      <rPr>
        <b/>
        <sz val="11"/>
        <color theme="1"/>
        <rFont val="Calibri"/>
        <family val="2"/>
        <scheme val="minor"/>
      </rPr>
      <t>NOT</t>
    </r>
    <r>
      <rPr>
        <sz val="11"/>
        <color theme="1"/>
        <rFont val="Calibri"/>
        <family val="2"/>
        <scheme val="minor"/>
      </rPr>
      <t xml:space="preserve"> Selected</t>
    </r>
  </si>
  <si>
    <r>
      <t xml:space="preserve">2014 CDOT Project #68 </t>
    </r>
    <r>
      <rPr>
        <b/>
        <sz val="11"/>
        <color theme="1"/>
        <rFont val="Calibri"/>
        <family val="2"/>
        <scheme val="minor"/>
      </rPr>
      <t>NOT</t>
    </r>
    <r>
      <rPr>
        <sz val="11"/>
        <color theme="1"/>
        <rFont val="Calibri"/>
        <family val="2"/>
        <scheme val="minor"/>
      </rPr>
      <t xml:space="preserve"> Selected</t>
    </r>
  </si>
  <si>
    <r>
      <t xml:space="preserve">2014 CDOT Project #71 </t>
    </r>
    <r>
      <rPr>
        <b/>
        <sz val="11"/>
        <color theme="1"/>
        <rFont val="Calibri"/>
        <family val="2"/>
        <scheme val="minor"/>
      </rPr>
      <t>NOT</t>
    </r>
    <r>
      <rPr>
        <sz val="11"/>
        <color theme="1"/>
        <rFont val="Calibri"/>
        <family val="2"/>
        <scheme val="minor"/>
      </rPr>
      <t xml:space="preserve"> Selected</t>
    </r>
  </si>
  <si>
    <r>
      <t xml:space="preserve">2014 CDOT Project #72 </t>
    </r>
    <r>
      <rPr>
        <b/>
        <sz val="11"/>
        <color theme="1"/>
        <rFont val="Calibri"/>
        <family val="2"/>
        <scheme val="minor"/>
      </rPr>
      <t>NOT</t>
    </r>
    <r>
      <rPr>
        <sz val="11"/>
        <color theme="1"/>
        <rFont val="Calibri"/>
        <family val="2"/>
        <scheme val="minor"/>
      </rPr>
      <t xml:space="preserve"> Selected</t>
    </r>
  </si>
  <si>
    <r>
      <t xml:space="preserve">2014 CDOT Project #74 </t>
    </r>
    <r>
      <rPr>
        <b/>
        <sz val="11"/>
        <color theme="1"/>
        <rFont val="Calibri"/>
        <family val="2"/>
        <scheme val="minor"/>
      </rPr>
      <t>NOT</t>
    </r>
    <r>
      <rPr>
        <sz val="11"/>
        <color theme="1"/>
        <rFont val="Calibri"/>
        <family val="2"/>
        <scheme val="minor"/>
      </rPr>
      <t xml:space="preserve"> Selected</t>
    </r>
  </si>
  <si>
    <r>
      <t xml:space="preserve">2014 CDOT Project #89 </t>
    </r>
    <r>
      <rPr>
        <b/>
        <sz val="11"/>
        <color theme="1"/>
        <rFont val="Calibri"/>
        <family val="2"/>
        <scheme val="minor"/>
      </rPr>
      <t xml:space="preserve">NOT </t>
    </r>
    <r>
      <rPr>
        <sz val="11"/>
        <color theme="1"/>
        <rFont val="Calibri"/>
        <family val="2"/>
        <scheme val="minor"/>
      </rPr>
      <t>Selected</t>
    </r>
  </si>
  <si>
    <r>
      <t xml:space="preserve">2014 CDOT Project #11 </t>
    </r>
    <r>
      <rPr>
        <b/>
        <sz val="11"/>
        <color theme="1"/>
        <rFont val="Calibri"/>
        <family val="2"/>
        <scheme val="minor"/>
      </rPr>
      <t>NOT</t>
    </r>
    <r>
      <rPr>
        <sz val="11"/>
        <color theme="1"/>
        <rFont val="Calibri"/>
        <family val="2"/>
        <scheme val="minor"/>
      </rPr>
      <t xml:space="preserve"> Selected</t>
    </r>
  </si>
  <si>
    <t>Add right turn lane on eastbound Old Dominion Dr. improve intersection alignment</t>
  </si>
  <si>
    <t>N. Albemarle Street</t>
  </si>
  <si>
    <t xml:space="preserve">Add left turn lanes westbound on Chesterbrook Rd. </t>
  </si>
  <si>
    <t>Widen from: Dulles Toll Road to West Ox Road - 4 to 6 Lanes</t>
  </si>
  <si>
    <t>Lenclair Street</t>
  </si>
  <si>
    <t xml:space="preserve">fr: Tower </t>
  </si>
  <si>
    <t>to: Memorial St.</t>
  </si>
  <si>
    <t>Annandale Road</t>
  </si>
  <si>
    <t>fr: north of Brice St.</t>
  </si>
  <si>
    <t>to: City of Falls Church</t>
  </si>
  <si>
    <t>widen to 4 lanes from Reston Parkway to Fairfax County Parkway</t>
  </si>
  <si>
    <t>Add trail on the south side approx. 1 mile</t>
  </si>
  <si>
    <t>add additional signalized pedestrian crossing east and north legs</t>
  </si>
  <si>
    <t>add 1000 ft. sidewalk</t>
  </si>
  <si>
    <t>Great Meadow Lane. Add a traffic signal at Sunrise Valley Dr. And Weathersfield</t>
  </si>
  <si>
    <t>Sidewalk, curb &amp; gutter, drainage, esp. Inwood Dr.</t>
  </si>
  <si>
    <t>Widen to 4 lane divided from Dodson Dr. to Birch La</t>
  </si>
  <si>
    <t>From Gainsborough Dr. to Braddock Rd</t>
  </si>
  <si>
    <t>Bush Hill Dr.</t>
  </si>
  <si>
    <t>From Ninian Ave to Larno Dr.</t>
  </si>
  <si>
    <t>From Winterset Dr. to NVCC Entrance</t>
  </si>
  <si>
    <t>Greensboro Dr.</t>
  </si>
  <si>
    <t>From Ellenwood Dr. to Maidstone Dr.</t>
  </si>
  <si>
    <t>Westpark Dr.</t>
  </si>
  <si>
    <t>From International Dr. to Existing</t>
  </si>
  <si>
    <t>Bowman Towne Dr.</t>
  </si>
  <si>
    <t xml:space="preserve">fr: Barta St                to: Fullerton Road </t>
  </si>
  <si>
    <t>Remove "DIP" between wb Rte. 236 and service road</t>
  </si>
  <si>
    <t xml:space="preserve"> fr: Meredith Drive to: Hidden Oaks Ct. west side </t>
  </si>
  <si>
    <t xml:space="preserve">(Briarcliff Drive to Galgate Drive) - Correct Horizontal/Vertical Geometry </t>
  </si>
  <si>
    <t>Study, Previously completed; recommended a compressed urban interchange</t>
  </si>
  <si>
    <t>Reduce Hill Crest</t>
  </si>
  <si>
    <t>Birch Road</t>
  </si>
  <si>
    <t>east side fr: Birch Grove Court</t>
  </si>
  <si>
    <t>to: Kirby Road</t>
  </si>
  <si>
    <t>Franklin Farm Rd</t>
  </si>
  <si>
    <t>Fr: West Ox Road to: Trail connection</t>
  </si>
  <si>
    <t>add 100 ft. of asphalt rail on the north side of Franklin Farm Rd.</t>
  </si>
  <si>
    <t>from: Dulles Toll Road to: West Ox Road</t>
  </si>
  <si>
    <t>from Rugby Road to West Ox Road</t>
  </si>
  <si>
    <r>
      <t xml:space="preserve">2014 CDOT Project  #53 </t>
    </r>
    <r>
      <rPr>
        <b/>
        <sz val="11"/>
        <color theme="1"/>
        <rFont val="Calibri"/>
        <family val="2"/>
        <scheme val="minor"/>
      </rPr>
      <t>NOT</t>
    </r>
    <r>
      <rPr>
        <sz val="11"/>
        <color theme="1"/>
        <rFont val="Calibri"/>
        <family val="2"/>
        <scheme val="minor"/>
      </rPr>
      <t xml:space="preserve"> Selected</t>
    </r>
  </si>
  <si>
    <t>Route 29</t>
  </si>
  <si>
    <t>Lee Wood Forest Dr.</t>
  </si>
  <si>
    <t>Add HAWK Signal</t>
  </si>
  <si>
    <t>fr: Huntley Meadows Park; to: Hybla Valley Elem School; south side</t>
  </si>
  <si>
    <t>Mount Vernon Highway</t>
  </si>
  <si>
    <t>fr: Route 1 to Mount Vernon High School</t>
  </si>
  <si>
    <t>Tom Davis Dr. Kmart entrance</t>
  </si>
  <si>
    <t>Westfields Blvd.</t>
  </si>
  <si>
    <t>Stonecroft Drive</t>
  </si>
  <si>
    <t>Board Office Recommendation</t>
  </si>
  <si>
    <t>High</t>
  </si>
  <si>
    <t>Medium</t>
  </si>
  <si>
    <t>Low</t>
  </si>
  <si>
    <t xml:space="preserve">Medium </t>
  </si>
  <si>
    <t>Close Median west of Castle  Reduce Turn Conflicts TWLT not recommended as proposed</t>
  </si>
  <si>
    <t>Construct continuous sidewalks on both sides</t>
  </si>
  <si>
    <t xml:space="preserve">Request for dual left on nb Westfields to wb Stonecroft. Extend right turn acel lane from eb Stonecroft to sb Westfields. Extend right turn acceleration lane from sb Westfields to wb Stonecroft. </t>
  </si>
  <si>
    <t>Hooes Road</t>
  </si>
  <si>
    <t>Williams Drive</t>
  </si>
  <si>
    <t>near Spring Street</t>
  </si>
  <si>
    <t>connect missing sidewalk gaps</t>
  </si>
  <si>
    <t>Construct 1,500 lf. Of sidewalk, south side</t>
  </si>
  <si>
    <t>fr: Pine Cone Ct. to: Tanbark</t>
  </si>
  <si>
    <t>South Side add 1,880 lf. walkway</t>
  </si>
  <si>
    <t>fr: Harbor Ct. to Twin Branches Rd.</t>
  </si>
  <si>
    <t>fr: Thoreau Place to Sunrise Valley drive</t>
  </si>
  <si>
    <t>add walkway on west side 620 lf.</t>
  </si>
  <si>
    <t>add walkway on east side 800 lf.</t>
  </si>
  <si>
    <t>Centreville/Walney</t>
  </si>
  <si>
    <t>Construct Interchange</t>
  </si>
  <si>
    <t>fr: Sully Station Dr. to: Stonecroft Blvd.</t>
  </si>
  <si>
    <t>Construct sidewalk</t>
  </si>
  <si>
    <t>fr: Popes Head Rd
to: Colchester Rd</t>
  </si>
  <si>
    <t>Pocol Dr/Harper Dr</t>
  </si>
  <si>
    <t>Rosemary Ln</t>
  </si>
  <si>
    <t>fr: Lee Highway
to: Terry Ln</t>
  </si>
  <si>
    <t xml:space="preserve">Providence </t>
  </si>
  <si>
    <t>Ridge Heights Rd</t>
  </si>
  <si>
    <t>fr: Lakewinds Dr
to: South Lakes Dr</t>
  </si>
  <si>
    <t>Med</t>
  </si>
  <si>
    <t>fr: Monroe St
to: Point Ridge Ln</t>
  </si>
  <si>
    <t>Construct sidewalk on north side</t>
  </si>
  <si>
    <t>Construct sidewalk on south side</t>
  </si>
  <si>
    <t>Construct overpass of West Ox at pipeline</t>
  </si>
  <si>
    <t>New Parkland Dr</t>
  </si>
  <si>
    <t>fr: New Parkland Dr
to: McLearen Rd</t>
  </si>
  <si>
    <t>Construct sidewalk on east side</t>
  </si>
  <si>
    <t>Pipeline near Mill Heights Dr</t>
  </si>
  <si>
    <t>fr: Fox Mill Rd
to: Monroe Manor Dr</t>
  </si>
  <si>
    <t>Construct path along pipeline</t>
  </si>
  <si>
    <t>McLearen Rd</t>
  </si>
  <si>
    <t>Construct path from Horsepen Run Stream Valley Park path to Cobra Dr sidewalk with crossing at Cobra Dr</t>
  </si>
  <si>
    <t>Reston Ave</t>
  </si>
  <si>
    <t>fr: Cedar Chase Rd
to: Tori Glen Ct</t>
  </si>
  <si>
    <t>Construct sidewalk on west side</t>
  </si>
  <si>
    <t>fr: Monroe St
to: Greg Roy Ln</t>
  </si>
  <si>
    <t xml:space="preserve">Frying Pan Rd </t>
  </si>
  <si>
    <t>fr: Centreville Rd
to: Fieldcreek Dr</t>
  </si>
  <si>
    <t>Air and Space Museum Pkwy</t>
  </si>
  <si>
    <t>fr: Sully Historic Rd
to: Air and Space Museum Gate</t>
  </si>
  <si>
    <t>Construct sidewalk/path</t>
  </si>
  <si>
    <t>fr: Red Maple Ln
to: Old Trail Dr</t>
  </si>
  <si>
    <t>Clifton St</t>
  </si>
  <si>
    <t>fr: Braddock Rd
to: Edsall Rd</t>
  </si>
  <si>
    <t>Old Courthouse Rd</t>
  </si>
  <si>
    <t>fr: Larkemeade Dr
to: Drewlaine Dr</t>
  </si>
  <si>
    <t>Construct path on north side</t>
  </si>
  <si>
    <t>Franconia Rd</t>
  </si>
  <si>
    <t>Triple Crown Rd</t>
  </si>
  <si>
    <t xml:space="preserve">fr: Albot Rd
to: Steeplechase Dr </t>
  </si>
  <si>
    <t>Hillside Road</t>
  </si>
  <si>
    <t>Old Keene Mill Road</t>
  </si>
  <si>
    <t>construct a right turn lane on southbound Hillside to west bound Old Keene Mill Road</t>
  </si>
  <si>
    <t>near Burke Lake</t>
  </si>
  <si>
    <t>fix flooding issue</t>
  </si>
  <si>
    <t>Med/High</t>
  </si>
  <si>
    <t>Westbrook Drive</t>
  </si>
  <si>
    <t>straighten curve, improve sight distance, bring up to standards</t>
  </si>
  <si>
    <t>Lee Chapel Road</t>
  </si>
  <si>
    <t>between Rte. 286 and Rte. 123</t>
  </si>
  <si>
    <t>fill in missing sidewalk pieces</t>
  </si>
  <si>
    <t>Chestnut Ridge Road</t>
  </si>
  <si>
    <t>Tabor Lane</t>
  </si>
  <si>
    <t>fr: Jeremiah Ct.           to: Rte.123</t>
  </si>
  <si>
    <t>add walkway west bound Burke Lake Road, north side</t>
  </si>
  <si>
    <t>fr Rogers Ln 
to: Floris Ln</t>
  </si>
  <si>
    <t>Sunset Hills Road</t>
  </si>
  <si>
    <t>Business Center Dr</t>
  </si>
  <si>
    <t>Construct Traffic Signal</t>
  </si>
  <si>
    <t>Kingstowne Village Pkwy</t>
  </si>
  <si>
    <t>fr: Cross Gate Ln
to: Ashby Ln</t>
  </si>
  <si>
    <t>South Kings Hwy</t>
  </si>
  <si>
    <t>fr: Southgate Dr
to: Brick Hearth Ct</t>
  </si>
  <si>
    <t>Farmington Dr</t>
  </si>
  <si>
    <t>fr: Telegraph Rd
to: Edgehill Dr</t>
  </si>
  <si>
    <t>near Oakland Dr</t>
  </si>
  <si>
    <t>fr: Ivanhoe Ln
to: Wilton Rd</t>
  </si>
  <si>
    <t>Construct trail</t>
  </si>
  <si>
    <t>trail connection</t>
  </si>
  <si>
    <t>Clermont Dr</t>
  </si>
  <si>
    <t>fr: Lebanon Rd
to: Wilton Crest Ct</t>
  </si>
  <si>
    <t>fr: Arcross Ct
to: Glenwood Dr</t>
  </si>
  <si>
    <t>Stuart Rd</t>
  </si>
  <si>
    <t>Quincy Adams Dr</t>
  </si>
  <si>
    <t>Extend sidewalk to intersection, improve curb ramps/crosswalks</t>
  </si>
  <si>
    <t>Baron Cameron Dr</t>
  </si>
  <si>
    <t>fr: Baron Heath Dr
to: Gatesmeadow Way</t>
  </si>
  <si>
    <t>Construct trail on north side</t>
  </si>
  <si>
    <t>Guinea Rd</t>
  </si>
  <si>
    <t>fr: Burke Rd 
to: Pierrepont St</t>
  </si>
  <si>
    <t>Old Telegraph Rd/Pine Brook Rd</t>
  </si>
  <si>
    <t>fr: Telegraph Rd
to: Fort Hill Dr</t>
  </si>
  <si>
    <t>Old Telegraph Rd</t>
  </si>
  <si>
    <t>fr: Pine Brook Rd
to: Wilton Woods Ln</t>
  </si>
  <si>
    <t>Construct missing sidewalk links on north side</t>
  </si>
  <si>
    <t>fr: Glade Dr
to: Albot Rd</t>
  </si>
  <si>
    <t>fr: Spring St
to: Shreve Hill Rd</t>
  </si>
  <si>
    <t>Construct sidewalk/trail on north side</t>
  </si>
  <si>
    <t>Cumberland Ave</t>
  </si>
  <si>
    <t>fr: Backlick Rd
to: Amherst Ave</t>
  </si>
  <si>
    <t>fr: Carol Ln 
to: Casilear Rd</t>
  </si>
  <si>
    <t>Old Keene Mill Rd</t>
  </si>
  <si>
    <t>Park and Ride Lot</t>
  </si>
  <si>
    <t>Add curb ramps, crosswalks, ped heads to north leg</t>
  </si>
  <si>
    <t>fr: Crossfields Way
to: Reston Pkwy</t>
  </si>
  <si>
    <t>Rolling Rd</t>
  </si>
  <si>
    <t>fr: Northumberland Rd
to: Edinburgh Dr</t>
  </si>
  <si>
    <t>Construct missing links of sidewalk on west side</t>
  </si>
  <si>
    <t>fr: Edinburgh Dr
to: shopping center</t>
  </si>
  <si>
    <t>fr: Hawthorne Ridge Ct. to: Brookside Lane</t>
  </si>
  <si>
    <t>add walkway</t>
  </si>
  <si>
    <t>Clarks Crossing Road</t>
  </si>
  <si>
    <t>fr: Besley Rd. to: Creek Crossing Rd</t>
  </si>
  <si>
    <t>Church Street</t>
  </si>
  <si>
    <t>fr: Beulah Rd. to: Glydon St.</t>
  </si>
  <si>
    <t>Hunter Mill - Town of Vienna</t>
  </si>
  <si>
    <t>Mill Street</t>
  </si>
  <si>
    <t>add walkway and street design</t>
  </si>
  <si>
    <t>Ridge Heights Drive</t>
  </si>
  <si>
    <t>fr: Cobblestone Lane to: South Lakes Dr.</t>
  </si>
  <si>
    <t>North Shore Dr.</t>
  </si>
  <si>
    <t>fr: Wedge Drive to: Wiehle Ave.</t>
  </si>
  <si>
    <t>Inlet Ct</t>
  </si>
  <si>
    <t>Improve turning radius from Spring Hill Rd into Old Dominion Dr. add missing trial link on Spring Hill Road going south</t>
  </si>
  <si>
    <t>Lewinsville Road to Jones Branch Drive</t>
  </si>
  <si>
    <t>fr: Wiehle Ave to: Inlet Ct</t>
  </si>
  <si>
    <t>fr: Idylwood Road to: Hollis Ln and fr: Idylwood Rd. to Overlook.</t>
  </si>
  <si>
    <t>both on north side                              fr: Idylwood Road to: Hollis Ln and fr: Idylwood Rd. to Overlook.</t>
  </si>
  <si>
    <t>Idylwood Road</t>
  </si>
  <si>
    <t>Improve Access from Paul Spring Road onto Fort Hunt Road. Study intersection for a traffic signal and right and left turn lanes</t>
  </si>
  <si>
    <t>fr: Monacan to Hooes Rd.</t>
  </si>
  <si>
    <t>add 60 ft. of sidewalk from Bonniemill Road to connect to the Towns of Manchester Woods and Hooes Road Park. Construct sidewalk on either side between Bonniemill Ln and Lackawanna Dr. Construct new curb ramp on NE corner of Hooes Rd and Bonniemill Dr.</t>
  </si>
  <si>
    <t>fr: Lackawanna Dr to: Hooes Road Park</t>
  </si>
  <si>
    <t>250 ft. sidewalk on south side near Steeplechase Dr</t>
  </si>
  <si>
    <t>220 ft. sidewalk on north side</t>
  </si>
  <si>
    <t>220 ft. sidewalk on east side</t>
  </si>
  <si>
    <t>Rte. 50 wb dual left plus other improvements.</t>
  </si>
  <si>
    <t>Interim Improve.</t>
  </si>
  <si>
    <t>Jeff Todd Way</t>
  </si>
  <si>
    <t>add bicycle lanes</t>
  </si>
  <si>
    <t>Tanager St</t>
  </si>
  <si>
    <t>fr: Spring Rd
to: Ridgeway Dr</t>
  </si>
  <si>
    <t>Towanda Rd</t>
  </si>
  <si>
    <t>fr: Sunbury Dr
to: Cannon Ln</t>
  </si>
  <si>
    <t>Virginia Hills Neighborhood</t>
  </si>
  <si>
    <t>Esp. Austin Dr</t>
  </si>
  <si>
    <t>Florence Ln</t>
  </si>
  <si>
    <t>fr: Telegraph Rd
to: Beech Tree Dr</t>
  </si>
  <si>
    <t>add walkway on east side</t>
  </si>
  <si>
    <t>Pennwood Dr</t>
  </si>
  <si>
    <t>West of Clermont Dr</t>
  </si>
  <si>
    <t>Valley View Dr</t>
  </si>
  <si>
    <t>add walkway, fill in missing links</t>
  </si>
  <si>
    <t>north of Franconia Rd, particularly between Franconia and Scotch on east side</t>
  </si>
  <si>
    <t>Paul Spring Branch Crossing</t>
  </si>
  <si>
    <t>add trail and stream crossing</t>
  </si>
  <si>
    <t>fr: Harrison Ln
to: N Kings Hwy</t>
  </si>
  <si>
    <t>complete missing links</t>
  </si>
  <si>
    <t>Windsor Ave</t>
  </si>
  <si>
    <t>fr: Victor Gray Ct
to: Barry Rd</t>
  </si>
  <si>
    <t>Wellington Rd</t>
  </si>
  <si>
    <t>Simms Rd</t>
  </si>
  <si>
    <t>fr: Brocketts Crossing
to: Miller Dr</t>
  </si>
  <si>
    <t>Earnestine St</t>
  </si>
  <si>
    <t>fr: Old Dominion Dr
to: Raymond Ave</t>
  </si>
  <si>
    <t>Center Harbor Rd</t>
  </si>
  <si>
    <t>fr: Heritage Oak Way
to: N Village Rd</t>
  </si>
  <si>
    <t>Calamo St</t>
  </si>
  <si>
    <t>fr: Riverside Rd 
to: GW Pkwy</t>
  </si>
  <si>
    <t>Park St</t>
  </si>
  <si>
    <t>fr: Fardale St
to: Casmar St</t>
  </si>
  <si>
    <t>fr: Elmdale Rd
to: Lincolnia Rd</t>
  </si>
  <si>
    <t>add walkway, intersection improvements at Old Columbia/Columbia/Lincolnia, Continuation of project REF 445</t>
  </si>
  <si>
    <t>Install Sidewalk</t>
  </si>
  <si>
    <t>Dudley Dr</t>
  </si>
  <si>
    <t>Install Improved Crosswalk</t>
  </si>
  <si>
    <t>Forest Dr</t>
  </si>
  <si>
    <t>fr: Hamilton Dr to: Leesburg Pike</t>
  </si>
  <si>
    <t>Gum St</t>
  </si>
  <si>
    <t>Pedestrian Median Refuge</t>
  </si>
  <si>
    <t>fr: Towlston Rd to: Kimberwick Rd</t>
  </si>
  <si>
    <t>trail</t>
  </si>
  <si>
    <t>Southwick St</t>
  </si>
  <si>
    <t>fr: Kirkwood Dr to: Barkley Dr</t>
  </si>
  <si>
    <t>Virginia Ln</t>
  </si>
  <si>
    <t>fr: Washington and Old Dominion Trail to: Idlywood Rd</t>
  </si>
  <si>
    <t>fr: West Ox Rd to: Fox Mill Rd</t>
  </si>
  <si>
    <t>Allan Ave</t>
  </si>
  <si>
    <t>fr: Buckelew Dr to: S West St</t>
  </si>
  <si>
    <t>Riva Ridge Dr</t>
  </si>
  <si>
    <t>fr: 1150 Riva Ridge Dr to: Morningwood Ln</t>
  </si>
  <si>
    <t>fr: Wellness Blvd to: apartment entrance</t>
  </si>
  <si>
    <t>Clara Barton Rd</t>
  </si>
  <si>
    <t>fr: Robert Carter Rd WB to end</t>
  </si>
  <si>
    <t>Ox Rd</t>
  </si>
  <si>
    <t>fr: Hampton Rd to: Hampton Station Ct</t>
  </si>
  <si>
    <t>Install Sidewalk on south side</t>
  </si>
  <si>
    <t>approaching Hunter Mill Road</t>
  </si>
  <si>
    <t>New alignment of Sunset Hills Road and a round about at the intersection of Sunset Hills and Hunter Mill Road</t>
  </si>
  <si>
    <t>estimate reflects 2017 costs</t>
  </si>
  <si>
    <t>Richmond Highway</t>
  </si>
  <si>
    <t>at Lockheed Blvd. and Dart</t>
  </si>
  <si>
    <t>spot improvement</t>
  </si>
  <si>
    <t>Lee / Mt. Vernon</t>
  </si>
  <si>
    <t>Hartland Rd</t>
  </si>
  <si>
    <t>fr: Providence Forest Dr to: Existing sidewalk</t>
  </si>
  <si>
    <t>Install Sidewalk on west side</t>
  </si>
  <si>
    <t>fr: Cedar Ln to: Town of Vienna</t>
  </si>
  <si>
    <t>Davis Ct</t>
  </si>
  <si>
    <t>Fr: Great Falls St to: Evers Dr</t>
  </si>
  <si>
    <t>Install sidewalk on north side</t>
  </si>
  <si>
    <t>Improve crosswalk across Old Chesterbrook Rd</t>
  </si>
  <si>
    <t>Old Chesterbrook Rd</t>
  </si>
  <si>
    <t>Westmoreland St</t>
  </si>
  <si>
    <t>Improve alignment of curve</t>
  </si>
  <si>
    <t>Lewinsville Rd</t>
  </si>
  <si>
    <t>fr: Route 7 to: existing sidewalk to the south</t>
  </si>
  <si>
    <t>Install new sidewalk</t>
  </si>
  <si>
    <t>Kurtz Road</t>
  </si>
  <si>
    <t>at Calder Road</t>
  </si>
  <si>
    <t>Remove pavement add islands</t>
  </si>
  <si>
    <t>Dranesville - Medium</t>
  </si>
  <si>
    <t>Parcher Avenue</t>
  </si>
  <si>
    <t>at Hutchison ES</t>
  </si>
  <si>
    <t>Install Hawk</t>
  </si>
  <si>
    <t>at Harvey Road</t>
  </si>
  <si>
    <t>Install crosswalk near Langley HS</t>
  </si>
  <si>
    <t>Fill in missing gaps of walkways</t>
  </si>
  <si>
    <t>frim Saigon Rd to Helga/Linganore</t>
  </si>
  <si>
    <t>sidewalk either side</t>
  </si>
  <si>
    <t>Rock Hill Road</t>
  </si>
  <si>
    <t>fr: Capstone Circle to: Green Dr</t>
  </si>
  <si>
    <t>fill in missing sidewalk link on the east side</t>
  </si>
  <si>
    <t>fr: Old Dominion Dr. to: Lewinsville Road</t>
  </si>
  <si>
    <t>fr: Live Oak to Oak Crest School</t>
  </si>
  <si>
    <t>sidewalk / trail / mixed use path</t>
  </si>
  <si>
    <t>Kensington Road</t>
  </si>
  <si>
    <t>Dolley Madison</t>
  </si>
  <si>
    <t>fr: Lewinsville Road to: Nicile Marie Ct</t>
  </si>
  <si>
    <t>construct sidewalk</t>
  </si>
  <si>
    <t>Great Falls Street</t>
  </si>
  <si>
    <t>between McLean and the Falls Church</t>
  </si>
  <si>
    <t>Sterling Road</t>
  </si>
  <si>
    <t>Fr: Herndon Pkwy. To: Rock Hill Road</t>
  </si>
  <si>
    <t>construct missing sidewalk links on the north side</t>
  </si>
  <si>
    <t>fr: Great Falls Village to Springvale Road</t>
  </si>
  <si>
    <t>Construct Trail</t>
  </si>
  <si>
    <t>Brawner Street</t>
  </si>
  <si>
    <t>fr: Caulder Road to: Julia Ave.</t>
  </si>
  <si>
    <t>Construct sidewalk in front of Franklin Sherman ES</t>
  </si>
  <si>
    <t>fr: Springvale Rd. to: Utterback Store Road</t>
  </si>
  <si>
    <t>Elm Street</t>
  </si>
  <si>
    <t>Construct missing like near intersection NE side.</t>
  </si>
  <si>
    <t>Marshall High School</t>
  </si>
  <si>
    <r>
      <rPr>
        <b/>
        <sz val="11"/>
        <color theme="1"/>
        <rFont val="Calibri"/>
        <family val="2"/>
        <scheme val="minor"/>
      </rPr>
      <t>Option 1</t>
    </r>
    <r>
      <rPr>
        <sz val="11"/>
        <color theme="1"/>
        <rFont val="Calibri"/>
        <family val="2"/>
        <scheme val="minor"/>
      </rPr>
      <t xml:space="preserve"> (Alt III) Maintain existing partial cloverleaf interchange concept; </t>
    </r>
    <r>
      <rPr>
        <b/>
        <sz val="11"/>
        <color theme="1"/>
        <rFont val="Calibri"/>
        <family val="2"/>
        <scheme val="minor"/>
      </rPr>
      <t>Option 2</t>
    </r>
    <r>
      <rPr>
        <sz val="11"/>
        <color theme="1"/>
        <rFont val="Calibri"/>
        <family val="2"/>
        <scheme val="minor"/>
      </rPr>
      <t xml:space="preserve"> (Alt IV) at grade 4-leg intersection; </t>
    </r>
    <r>
      <rPr>
        <b/>
        <sz val="11"/>
        <color theme="1"/>
        <rFont val="Calibri"/>
        <family val="2"/>
        <scheme val="minor"/>
      </rPr>
      <t>Option 3</t>
    </r>
    <r>
      <rPr>
        <sz val="11"/>
        <color theme="1"/>
        <rFont val="Calibri"/>
        <family val="2"/>
        <scheme val="minor"/>
      </rPr>
      <t xml:space="preserve"> (Alt V) at grade intersection with bypass roads in the NE and SW quadrants;</t>
    </r>
    <r>
      <rPr>
        <b/>
        <sz val="11"/>
        <color theme="1"/>
        <rFont val="Calibri"/>
        <family val="2"/>
        <scheme val="minor"/>
      </rPr>
      <t xml:space="preserve"> Option 4</t>
    </r>
    <r>
      <rPr>
        <sz val="11"/>
        <color theme="1"/>
        <rFont val="Calibri"/>
        <family val="2"/>
        <scheme val="minor"/>
      </rPr>
      <t xml:space="preserve"> (Urban Roundabout)</t>
    </r>
  </si>
  <si>
    <r>
      <t xml:space="preserve">Option 1  ;  </t>
    </r>
    <r>
      <rPr>
        <b/>
        <sz val="11"/>
        <color theme="1"/>
        <rFont val="Calibri"/>
        <family val="2"/>
        <scheme val="minor"/>
      </rPr>
      <t>Option 2</t>
    </r>
    <r>
      <rPr>
        <sz val="11"/>
        <color theme="1"/>
        <rFont val="Calibri"/>
        <family val="2"/>
        <scheme val="minor"/>
      </rPr>
      <t xml:space="preserve"> (Alt IV) at grade 4-leg intersection</t>
    </r>
  </si>
  <si>
    <t>From Rotounda to Spring Hill Rd</t>
  </si>
  <si>
    <t>Chris Wells to review w/I-66 project</t>
  </si>
  <si>
    <t>Extend WB left turn lane; include school driveway (dip issue) in scope</t>
  </si>
  <si>
    <t>Sutton Road</t>
  </si>
  <si>
    <t>Spot Improvement depending on study outcome</t>
  </si>
  <si>
    <t xml:space="preserve"> Low</t>
  </si>
  <si>
    <t>Study existing two-lane facility with spot improvements, such as curb and gutter, turn lanes, sidewalks, as determined by future study</t>
  </si>
  <si>
    <t>Transit</t>
  </si>
  <si>
    <t>2014 CDOT Project #86 NOT Selected</t>
  </si>
  <si>
    <t>OverI-495 from Fairview Park Dr. to Gallows Rd.</t>
  </si>
  <si>
    <t>Pedestrian Bridge on north side</t>
  </si>
  <si>
    <t>Construct sidewalk - west side</t>
  </si>
  <si>
    <t>Extend EB left turn lane and receiving lanes - NE corner radius</t>
  </si>
  <si>
    <t>Widen westbound to accommodate two lanes</t>
  </si>
  <si>
    <t>Study Only construct Interchange</t>
  </si>
  <si>
    <t>Lewinsville Road</t>
  </si>
  <si>
    <t>Underpass</t>
  </si>
  <si>
    <t>Cedar Ln</t>
  </si>
  <si>
    <t>Install sidewalk</t>
  </si>
  <si>
    <t>fr: Gallows Branch to: I-495 ramp</t>
  </si>
  <si>
    <t>Roads - Freeway Ramp to I-495 sb ramp</t>
  </si>
  <si>
    <t xml:space="preserve">widen/ fix hill between rte. 286 and rte. 123 </t>
  </si>
  <si>
    <t>Magarity Road</t>
  </si>
  <si>
    <t>Improve Connection</t>
  </si>
  <si>
    <t>Dranesville  Providence</t>
  </si>
  <si>
    <t>fr: Cheviot Dr
to: Lake Newport Dr</t>
  </si>
  <si>
    <t>Peace Valley Lane</t>
  </si>
  <si>
    <t>in front of JEB Stuart HS</t>
  </si>
  <si>
    <t>River Birch Road</t>
  </si>
  <si>
    <t>Extend fr: Sunrise Valley Dr. to: Frying Pan Rd</t>
  </si>
  <si>
    <t>Centreville Road</t>
  </si>
  <si>
    <t>McNair Farms Drive</t>
  </si>
  <si>
    <t>Grid of streets in the Transit Station Area (Reston)</t>
  </si>
  <si>
    <t>fr: Sunrise Valley Rd. to: Centreville Rd.</t>
  </si>
  <si>
    <t>fr: Centreville Rd. to: Innovation Center Station.</t>
  </si>
  <si>
    <t>maintain pedestrian and bike crossings in proximity to or along Centerville Road</t>
  </si>
  <si>
    <t>Merilee Dr. to Blake Lane - 4 to 6 Lanes</t>
  </si>
  <si>
    <t>Install sidewalk -- 1,000 ft. north side</t>
  </si>
  <si>
    <t>Hitchcock Rd</t>
  </si>
  <si>
    <t>fr: Lee Hwy (Rte. 29) to: Hilltop Rd</t>
  </si>
  <si>
    <t>Fr: Mansfield Road  to: the west on the south side opposite the High School</t>
  </si>
  <si>
    <t>fr: Sunrise Valley to: Town of Herndon</t>
  </si>
  <si>
    <t>fr: Arlington Co Line  to: Tysons (BRT)</t>
  </si>
  <si>
    <t>Highway Funding Plan Projects</t>
  </si>
  <si>
    <t>Funding</t>
  </si>
  <si>
    <t>Connector TDP</t>
  </si>
  <si>
    <t>WMATA Funding</t>
  </si>
  <si>
    <t>fr: Blake Ln to: Williams Dr.</t>
  </si>
  <si>
    <t>Extension of McNair Farms Drive to Dulles Technology Drive</t>
  </si>
  <si>
    <t>Intersection Improvement</t>
  </si>
  <si>
    <t>Linway Terrace</t>
  </si>
  <si>
    <t>Linway Terrace sidewalk east side of intersection - near Old Dominion Drive/Birch Rd intersection</t>
  </si>
  <si>
    <t>fr: Utterback Store Rd. to: Walker Rd</t>
  </si>
  <si>
    <t>Study of Georgetown Pike Phase V</t>
  </si>
  <si>
    <t>Dolley MadisonBlvd.</t>
  </si>
  <si>
    <t>Old Dominion drive</t>
  </si>
  <si>
    <t>Pedestrian Bridge over Dolley Madison (study only)</t>
  </si>
  <si>
    <t>fr: Walker Rd: to: Springvale Rd.</t>
  </si>
  <si>
    <t xml:space="preserve">Dranesville </t>
  </si>
  <si>
    <t>Trail</t>
  </si>
  <si>
    <t>Arleighy Burke</t>
  </si>
  <si>
    <t>Westmoreland St.</t>
  </si>
  <si>
    <t xml:space="preserve">Improvments to Old Chesterbrook Rd crosswalk at Westmoreland St </t>
  </si>
  <si>
    <t xml:space="preserve">Relocate existing crosswalk closer to Arleigh Burke/Vision Hall entrace </t>
  </si>
  <si>
    <t>Lawyers Road</t>
  </si>
  <si>
    <t>Hunter Mill; Dranesville</t>
  </si>
  <si>
    <t>Dranesville; Hunter Mill</t>
  </si>
  <si>
    <t>Providence; Mason; Dranesville</t>
  </si>
  <si>
    <t>Mt. Vernon; Lee</t>
  </si>
  <si>
    <t>Place Holder</t>
  </si>
  <si>
    <t>Guniea Road</t>
  </si>
  <si>
    <t>fr: Burke Road;       to: Twinbrook Road</t>
  </si>
  <si>
    <t>Construct Sidewalk</t>
  </si>
  <si>
    <t>from Fairfax County Parkway to Route 123</t>
  </si>
  <si>
    <t>Constrict Turn Lanes and traffic signal</t>
  </si>
  <si>
    <t>Pole Road</t>
  </si>
  <si>
    <t>At New Baseball Fields</t>
  </si>
  <si>
    <t>Construct Crosswalk</t>
  </si>
  <si>
    <t>Franklin Farm Road</t>
  </si>
  <si>
    <t>approaching Fairfax County Parkway</t>
  </si>
  <si>
    <t>Extend Left turn lane on NB Franklin Farm Road</t>
  </si>
  <si>
    <t>Fr: existing bicycle lanes To: Hunter Mill Rd.</t>
  </si>
  <si>
    <t>Behula Rd</t>
  </si>
  <si>
    <t>FR: Wolf Trap Elem. T0: north widen area</t>
  </si>
  <si>
    <t>road diet</t>
  </si>
  <si>
    <t>Master List of UN-Funded Projects</t>
  </si>
  <si>
    <r>
      <t xml:space="preserve">2014 CDOT Project #7 </t>
    </r>
    <r>
      <rPr>
        <b/>
        <sz val="11"/>
        <color theme="1"/>
        <rFont val="Calibri"/>
        <family val="2"/>
        <scheme val="minor"/>
      </rPr>
      <t>NOT</t>
    </r>
    <r>
      <rPr>
        <sz val="11"/>
        <color theme="1"/>
        <rFont val="Calibri"/>
        <family val="2"/>
        <scheme val="minor"/>
      </rPr>
      <t xml:space="preserve"> Selected </t>
    </r>
  </si>
  <si>
    <t>Forwarded for Consideration FY 18-23</t>
  </si>
  <si>
    <t>Project Action</t>
  </si>
  <si>
    <t>Magonlia Road</t>
  </si>
  <si>
    <t>Improve pedestrian Crossing</t>
  </si>
  <si>
    <t xml:space="preserve">TPE  ($M)                </t>
  </si>
  <si>
    <t>Option  1 = $50.0 Option 2 = $75.0</t>
  </si>
  <si>
    <t>DRAFT</t>
  </si>
  <si>
    <t xml:space="preserve">  High</t>
  </si>
  <si>
    <t>Springfield - Medium</t>
  </si>
  <si>
    <t>If pool dedicates RW then High</t>
  </si>
  <si>
    <t>Huntington Ave</t>
  </si>
  <si>
    <t>fr: Telegraph Rd, to: Kathryn St.</t>
  </si>
  <si>
    <t>Hunter Mill -Low; Sully - High</t>
  </si>
  <si>
    <t>Hunter Mill- Low; Sully - High</t>
  </si>
  <si>
    <t>Springfield - Med</t>
  </si>
  <si>
    <t>Springfield - Med. Sully - High</t>
  </si>
  <si>
    <t>If FCPA dedicates RW - high, othewise medium</t>
  </si>
  <si>
    <t>High if in RW</t>
  </si>
  <si>
    <t>Lee - Low</t>
  </si>
  <si>
    <t>Hunter Mill - Medium; Dranesville TBD</t>
  </si>
  <si>
    <t>Dranesville - High; Providence - TBD</t>
  </si>
  <si>
    <t>fr: Preverill Dr. to: Benfield Dr</t>
  </si>
  <si>
    <t>Construct sidewalk on the north side</t>
  </si>
  <si>
    <t>High if in R/W</t>
  </si>
  <si>
    <t>Braddock - Low; Springfield - Med</t>
  </si>
  <si>
    <t>Sully - High; Springfield - High</t>
  </si>
  <si>
    <t>Braddock -Low; Springfield -Med</t>
  </si>
  <si>
    <t>Hunter Mill - High</t>
  </si>
  <si>
    <t>Huntermill - Low; Dranesville - TBD</t>
  </si>
  <si>
    <t>Hunter Mill - High; Springfield - Low</t>
  </si>
  <si>
    <t>Lee - Medium</t>
  </si>
  <si>
    <t>Springfield - Low</t>
  </si>
  <si>
    <t>Hunter Mill - Med; Providence - TBD</t>
  </si>
  <si>
    <t>Hunter Mill - Med</t>
  </si>
  <si>
    <t>Lee - High; Mount Vernon - High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</si>
</sst>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_(&quot;$&quot;* #,##0_);_(&quot;$&quot;* \(#,##0\);_(&quot;$&quot;* &quot;-&quot;??_);_(@_)"/>
    <numFmt numFmtId="165" formatCode="_([$$-409]* #,##0.00_);_([$$-409]* \(#,##0.00\);_([$$-409]*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i/>
      <u/>
      <sz val="11"/>
      <color theme="1"/>
      <name val="Calibri"/>
      <family val="2"/>
      <scheme val="minor"/>
    </font>
    <font>
      <sz val="11"/>
      <name val="Calibri"/>
      <family val="2"/>
      <scheme val="minor"/>
    </font>
    <font>
      <b/>
      <sz val="12"/>
      <color theme="1"/>
      <name val="Calibri"/>
      <family val="2"/>
      <scheme val="minor"/>
    </font>
    <font>
      <b/>
      <i/>
      <sz val="11"/>
      <color theme="0"/>
      <name val="Calibri"/>
      <family val="2"/>
      <scheme val="minor"/>
    </font>
    <font>
      <b/>
      <i/>
      <sz val="11"/>
      <color theme="1"/>
      <name val="Calibri"/>
      <family val="2"/>
      <scheme val="minor"/>
    </font>
    <font>
      <b/>
      <i/>
      <sz val="11"/>
      <name val="Calibri"/>
      <family val="2"/>
      <scheme val="minor"/>
    </font>
    <font>
      <sz val="2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gray125">
        <bgColor theme="1"/>
      </patternFill>
    </fill>
    <fill>
      <patternFill patternType="solid">
        <fgColor rgb="FFFF000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0" fillId="0" borderId="1" xfId="0"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pplyAlignment="1">
      <alignment wrapText="1"/>
    </xf>
    <xf numFmtId="0" fontId="0" fillId="0" borderId="1" xfId="0" applyBorder="1" applyAlignment="1">
      <alignment horizontal="left" vertical="center" wrapText="1"/>
    </xf>
    <xf numFmtId="0" fontId="0" fillId="0" borderId="1" xfId="0" applyFont="1" applyBorder="1" applyAlignment="1">
      <alignment horizontal="left" vertical="center"/>
    </xf>
    <xf numFmtId="0" fontId="0" fillId="2" borderId="1" xfId="0" applyFill="1" applyBorder="1" applyAlignment="1">
      <alignment horizontal="left" vertical="center" wrapText="1"/>
    </xf>
    <xf numFmtId="0" fontId="0" fillId="0" borderId="1" xfId="0" applyFont="1" applyFill="1" applyBorder="1" applyAlignment="1">
      <alignment wrapText="1"/>
    </xf>
    <xf numFmtId="0" fontId="0"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0" fillId="0" borderId="1" xfId="0"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center" vertical="center" wrapText="1"/>
    </xf>
    <xf numFmtId="0" fontId="4" fillId="0" borderId="1" xfId="0" quotePrefix="1" applyNumberFormat="1" applyFont="1" applyFill="1" applyBorder="1" applyAlignment="1" applyProtection="1">
      <alignment horizontal="left" vertical="center" wrapText="1"/>
      <protection locked="0"/>
    </xf>
    <xf numFmtId="0" fontId="0" fillId="0" borderId="1" xfId="0" applyFill="1" applyBorder="1" applyAlignment="1">
      <alignment wrapText="1"/>
    </xf>
    <xf numFmtId="0" fontId="0" fillId="0" borderId="1" xfId="0" applyBorder="1" applyAlignment="1">
      <alignment horizontal="center" wrapText="1"/>
    </xf>
    <xf numFmtId="6" fontId="0" fillId="0" borderId="1" xfId="0" applyNumberFormat="1" applyBorder="1" applyAlignment="1">
      <alignment horizontal="left" vertical="center" wrapText="1"/>
    </xf>
    <xf numFmtId="164" fontId="0" fillId="0" borderId="1" xfId="0" applyNumberFormat="1" applyBorder="1" applyAlignment="1">
      <alignment horizontal="left" vertical="center" wrapText="1"/>
    </xf>
    <xf numFmtId="0" fontId="0" fillId="2" borderId="1" xfId="0" applyFont="1" applyFill="1" applyBorder="1" applyAlignment="1">
      <alignment wrapText="1"/>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4" fontId="0" fillId="2" borderId="1" xfId="1" applyFont="1" applyFill="1" applyBorder="1" applyAlignment="1">
      <alignment horizontal="left" vertical="center" wrapText="1"/>
    </xf>
    <xf numFmtId="0" fontId="0" fillId="2" borderId="1" xfId="0" applyFill="1" applyBorder="1" applyAlignment="1">
      <alignment horizontal="left" vertical="center"/>
    </xf>
    <xf numFmtId="0" fontId="6" fillId="4" borderId="1" xfId="0" applyFont="1" applyFill="1" applyBorder="1" applyAlignment="1">
      <alignment horizontal="left" vertical="center" wrapText="1"/>
    </xf>
    <xf numFmtId="44" fontId="6" fillId="4" borderId="2" xfId="1" applyFont="1" applyFill="1" applyBorder="1" applyAlignment="1">
      <alignment horizontal="left" vertical="center" wrapText="1"/>
    </xf>
    <xf numFmtId="6" fontId="0" fillId="0" borderId="1" xfId="0" applyNumberFormat="1" applyFont="1" applyFill="1" applyBorder="1" applyAlignment="1">
      <alignment horizontal="left" vertical="center" wrapText="1"/>
    </xf>
    <xf numFmtId="164" fontId="5" fillId="0" borderId="1" xfId="1" applyNumberFormat="1" applyFont="1" applyBorder="1" applyAlignment="1">
      <alignment horizontal="left" vertical="center" wrapText="1"/>
    </xf>
    <xf numFmtId="164" fontId="0" fillId="0" borderId="1" xfId="0" applyNumberFormat="1" applyFill="1" applyBorder="1" applyAlignment="1">
      <alignment horizontal="left" vertical="center" wrapText="1"/>
    </xf>
    <xf numFmtId="0" fontId="0" fillId="0" borderId="1" xfId="0" applyBorder="1" applyAlignment="1">
      <alignment horizontal="left" wrapText="1"/>
    </xf>
    <xf numFmtId="0" fontId="0" fillId="2" borderId="1" xfId="0" applyFill="1" applyBorder="1" applyAlignment="1">
      <alignment horizontal="center" vertical="center" wrapText="1"/>
    </xf>
    <xf numFmtId="0" fontId="4" fillId="0" borderId="1" xfId="0" applyFont="1" applyBorder="1" applyAlignment="1">
      <alignment horizontal="left" vertical="center" wrapText="1"/>
    </xf>
    <xf numFmtId="44" fontId="7" fillId="3" borderId="1" xfId="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0" fillId="2" borderId="1" xfId="0" applyFill="1" applyBorder="1" applyAlignment="1">
      <alignment wrapText="1"/>
    </xf>
    <xf numFmtId="14" fontId="6" fillId="4" borderId="4" xfId="0" applyNumberFormat="1" applyFont="1" applyFill="1" applyBorder="1" applyAlignment="1">
      <alignment horizont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7" xfId="0" applyFont="1" applyFill="1" applyBorder="1" applyAlignment="1">
      <alignment horizontal="center" wrapText="1"/>
    </xf>
    <xf numFmtId="0" fontId="6" fillId="5"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14" fontId="6" fillId="4" borderId="5" xfId="0" applyNumberFormat="1" applyFont="1" applyFill="1" applyBorder="1" applyAlignment="1">
      <alignment horizontal="left" vertical="center"/>
    </xf>
    <xf numFmtId="0" fontId="8" fillId="4" borderId="9" xfId="0" applyFont="1" applyFill="1" applyBorder="1" applyAlignment="1">
      <alignment horizontal="center" wrapText="1"/>
    </xf>
    <xf numFmtId="1" fontId="0" fillId="0" borderId="1" xfId="0" applyNumberFormat="1" applyFill="1" applyBorder="1" applyAlignment="1">
      <alignment horizontal="center" vertical="center" wrapText="1"/>
    </xf>
    <xf numFmtId="44" fontId="6" fillId="4" borderId="2" xfId="1" applyFont="1" applyFill="1" applyBorder="1" applyAlignment="1">
      <alignment horizontal="center" vertical="center" wrapText="1"/>
    </xf>
    <xf numFmtId="44" fontId="0" fillId="2" borderId="1" xfId="1" applyFont="1" applyFill="1" applyBorder="1" applyAlignment="1">
      <alignment horizontal="center" vertical="center" wrapText="1"/>
    </xf>
    <xf numFmtId="44" fontId="0" fillId="0" borderId="1" xfId="1" applyFont="1" applyBorder="1" applyAlignment="1">
      <alignment horizontal="center" vertical="center" wrapText="1"/>
    </xf>
    <xf numFmtId="165" fontId="0" fillId="2" borderId="1" xfId="1" applyNumberFormat="1" applyFont="1" applyFill="1" applyBorder="1" applyAlignment="1">
      <alignment horizontal="center" vertical="center" wrapText="1"/>
    </xf>
    <xf numFmtId="0" fontId="9" fillId="6" borderId="8" xfId="0" applyFont="1" applyFill="1" applyBorder="1" applyAlignment="1">
      <alignment horizontal="center" vertical="center" wrapText="1"/>
    </xf>
    <xf numFmtId="0" fontId="0" fillId="0" borderId="0" xfId="0" applyFill="1" applyBorder="1" applyAlignment="1">
      <alignment horizontal="left" vertical="center" wrapText="1"/>
    </xf>
    <xf numFmtId="44" fontId="4" fillId="2" borderId="1" xfId="1" applyFont="1" applyFill="1" applyBorder="1" applyAlignment="1">
      <alignment horizontal="left" vertical="center" wrapText="1"/>
    </xf>
    <xf numFmtId="44" fontId="4" fillId="2" borderId="1" xfId="1" applyFont="1" applyFill="1" applyBorder="1" applyAlignment="1">
      <alignment vertical="center" wrapText="1"/>
    </xf>
    <xf numFmtId="44" fontId="4" fillId="0" borderId="1" xfId="1" applyFont="1" applyBorder="1" applyAlignment="1">
      <alignment horizontal="left" vertical="center" wrapText="1"/>
    </xf>
    <xf numFmtId="44" fontId="4" fillId="2" borderId="3" xfId="1" applyFont="1" applyFill="1" applyBorder="1" applyAlignment="1">
      <alignment horizontal="left" vertical="center" wrapText="1"/>
    </xf>
    <xf numFmtId="165" fontId="4" fillId="2" borderId="1" xfId="1" applyNumberFormat="1" applyFont="1" applyFill="1" applyBorder="1" applyAlignment="1">
      <alignment horizontal="left" vertical="center" wrapText="1"/>
    </xf>
    <xf numFmtId="44" fontId="4" fillId="2" borderId="1" xfId="1"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723900</xdr:colOff>
      <xdr:row>1</xdr:row>
      <xdr:rowOff>266700</xdr:rowOff>
    </xdr:from>
    <xdr:ext cx="184731" cy="264560"/>
    <xdr:sp macro="" textlink="">
      <xdr:nvSpPr>
        <xdr:cNvPr id="2" name="TextBox 1"/>
        <xdr:cNvSpPr txBox="1"/>
      </xdr:nvSpPr>
      <xdr:spPr>
        <a:xfrm>
          <a:off x="348615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299"/>
  <sheetViews>
    <sheetView tabSelected="1" zoomScale="196" zoomScaleNormal="196" zoomScalePageLayoutView="196" workbookViewId="0">
      <selection activeCell="A4" sqref="A4:L299"/>
    </sheetView>
  </sheetViews>
  <sheetFormatPr baseColWidth="10" defaultColWidth="8.83203125" defaultRowHeight="15" x14ac:dyDescent="0.2"/>
  <cols>
    <col min="1" max="1" width="8.33203125" style="11" customWidth="1"/>
    <col min="2" max="2" width="19.6640625" style="11" customWidth="1"/>
    <col min="3" max="3" width="13.5" style="11" customWidth="1"/>
    <col min="4" max="4" width="5.83203125" style="11" hidden="1" customWidth="1"/>
    <col min="5" max="5" width="12.83203125" style="5" customWidth="1"/>
    <col min="6" max="6" width="16.5" style="5" customWidth="1"/>
    <col min="7" max="7" width="18.33203125" style="5" customWidth="1"/>
    <col min="8" max="8" width="20.33203125" style="5" customWidth="1"/>
    <col min="9" max="9" width="17.83203125" style="5" customWidth="1"/>
    <col min="10" max="10" width="17.5" style="28" customWidth="1"/>
    <col min="11" max="11" width="0.1640625" style="5" customWidth="1"/>
    <col min="12" max="12" width="9.83203125" style="54" customWidth="1"/>
    <col min="13" max="16384" width="8.83203125" style="16"/>
  </cols>
  <sheetData>
    <row r="1" spans="1:12" x14ac:dyDescent="0.2">
      <c r="A1" s="47" t="s">
        <v>299</v>
      </c>
      <c r="B1" s="42">
        <f ca="1">TODAY()</f>
        <v>42915</v>
      </c>
      <c r="C1" s="42"/>
      <c r="D1" s="46"/>
      <c r="E1" s="43"/>
      <c r="F1" s="43"/>
      <c r="G1" s="43"/>
      <c r="H1" s="43"/>
      <c r="I1" s="45"/>
      <c r="J1" s="31"/>
      <c r="K1" s="30"/>
      <c r="L1" s="53"/>
    </row>
    <row r="2" spans="1:12" s="41" customFormat="1" ht="39.75" customHeight="1" x14ac:dyDescent="0.2">
      <c r="A2" s="51"/>
      <c r="B2" s="50" t="s">
        <v>736</v>
      </c>
      <c r="C2" s="50"/>
      <c r="D2" s="49"/>
      <c r="E2" s="57" t="s">
        <v>744</v>
      </c>
      <c r="F2" s="48"/>
      <c r="G2" s="50"/>
      <c r="H2" s="44"/>
      <c r="I2" s="44"/>
      <c r="J2" s="31"/>
      <c r="K2" s="30"/>
      <c r="L2" s="53"/>
    </row>
    <row r="3" spans="1:12" s="20" customFormat="1" ht="68.25" customHeight="1" x14ac:dyDescent="0.2">
      <c r="A3" s="26" t="s">
        <v>227</v>
      </c>
      <c r="B3" s="26" t="s">
        <v>264</v>
      </c>
      <c r="C3" s="26" t="s">
        <v>739</v>
      </c>
      <c r="D3" s="26" t="s">
        <v>0</v>
      </c>
      <c r="E3" s="26" t="s">
        <v>1</v>
      </c>
      <c r="F3" s="39" t="s">
        <v>2</v>
      </c>
      <c r="G3" s="39" t="s">
        <v>3</v>
      </c>
      <c r="H3" s="40" t="s">
        <v>4</v>
      </c>
      <c r="I3" s="39" t="s">
        <v>5</v>
      </c>
      <c r="J3" s="38" t="s">
        <v>384</v>
      </c>
      <c r="K3" s="10" t="s">
        <v>6</v>
      </c>
      <c r="L3" s="38" t="s">
        <v>742</v>
      </c>
    </row>
    <row r="4" spans="1:12" s="4" customFormat="1" ht="30" x14ac:dyDescent="0.2">
      <c r="A4" s="25">
        <v>1</v>
      </c>
      <c r="B4" s="15" t="s">
        <v>267</v>
      </c>
      <c r="C4" s="3"/>
      <c r="D4" s="15">
        <v>56</v>
      </c>
      <c r="E4" s="5" t="s">
        <v>265</v>
      </c>
      <c r="F4" s="7" t="s">
        <v>25</v>
      </c>
      <c r="G4" s="5" t="s">
        <v>26</v>
      </c>
      <c r="H4" s="5" t="s">
        <v>27</v>
      </c>
      <c r="I4" s="2" t="s">
        <v>13</v>
      </c>
      <c r="J4" s="59" t="s">
        <v>385</v>
      </c>
      <c r="K4" s="5"/>
      <c r="L4" s="54">
        <v>0.53</v>
      </c>
    </row>
    <row r="5" spans="1:12" s="4" customFormat="1" ht="30" x14ac:dyDescent="0.2">
      <c r="A5" s="25">
        <v>3</v>
      </c>
      <c r="B5" s="15" t="s">
        <v>267</v>
      </c>
      <c r="C5" s="3"/>
      <c r="D5" s="15">
        <v>75</v>
      </c>
      <c r="E5" s="5" t="s">
        <v>265</v>
      </c>
      <c r="F5" s="13" t="s">
        <v>177</v>
      </c>
      <c r="G5" s="5" t="s">
        <v>33</v>
      </c>
      <c r="H5" s="5" t="s">
        <v>34</v>
      </c>
      <c r="I5" s="5" t="s">
        <v>29</v>
      </c>
      <c r="J5" s="59" t="s">
        <v>762</v>
      </c>
      <c r="K5" s="5"/>
      <c r="L5" s="54">
        <v>1.9</v>
      </c>
    </row>
    <row r="6" spans="1:12" s="4" customFormat="1" ht="45" x14ac:dyDescent="0.2">
      <c r="A6" s="25">
        <v>4</v>
      </c>
      <c r="B6" s="15" t="s">
        <v>267</v>
      </c>
      <c r="C6" s="3" t="s">
        <v>738</v>
      </c>
      <c r="D6" s="15">
        <v>80</v>
      </c>
      <c r="E6" s="5" t="s">
        <v>265</v>
      </c>
      <c r="F6" s="5" t="s">
        <v>291</v>
      </c>
      <c r="G6" s="5" t="s">
        <v>36</v>
      </c>
      <c r="H6" s="5" t="s">
        <v>663</v>
      </c>
      <c r="I6" s="5" t="s">
        <v>35</v>
      </c>
      <c r="J6" s="59" t="s">
        <v>385</v>
      </c>
      <c r="K6" s="5"/>
      <c r="L6" s="54" t="s">
        <v>181</v>
      </c>
    </row>
    <row r="7" spans="1:12" s="4" customFormat="1" ht="45" x14ac:dyDescent="0.2">
      <c r="A7" s="25">
        <v>5</v>
      </c>
      <c r="B7" s="15" t="s">
        <v>267</v>
      </c>
      <c r="C7" s="3" t="s">
        <v>738</v>
      </c>
      <c r="D7" s="15">
        <v>87</v>
      </c>
      <c r="E7" s="5" t="s">
        <v>265</v>
      </c>
      <c r="F7" s="5" t="s">
        <v>37</v>
      </c>
      <c r="G7" s="5" t="s">
        <v>648</v>
      </c>
      <c r="H7" s="5" t="s">
        <v>653</v>
      </c>
      <c r="I7" s="5" t="s">
        <v>39</v>
      </c>
      <c r="J7" s="59" t="s">
        <v>616</v>
      </c>
      <c r="K7" s="3"/>
      <c r="L7" s="54">
        <v>20.7</v>
      </c>
    </row>
    <row r="8" spans="1:12" s="4" customFormat="1" ht="45" x14ac:dyDescent="0.2">
      <c r="A8" s="25">
        <v>6</v>
      </c>
      <c r="B8" s="15" t="s">
        <v>267</v>
      </c>
      <c r="C8" s="3" t="s">
        <v>738</v>
      </c>
      <c r="D8" s="15">
        <v>95</v>
      </c>
      <c r="E8" s="5" t="s">
        <v>265</v>
      </c>
      <c r="F8" s="5" t="s">
        <v>44</v>
      </c>
      <c r="G8" s="5" t="s">
        <v>381</v>
      </c>
      <c r="H8" s="5" t="s">
        <v>45</v>
      </c>
      <c r="I8" s="5" t="s">
        <v>14</v>
      </c>
      <c r="J8" s="59" t="s">
        <v>385</v>
      </c>
      <c r="K8" s="2"/>
      <c r="L8" s="54">
        <v>0.6</v>
      </c>
    </row>
    <row r="9" spans="1:12" s="4" customFormat="1" x14ac:dyDescent="0.2">
      <c r="A9" s="25">
        <v>7</v>
      </c>
      <c r="B9" s="15" t="s">
        <v>267</v>
      </c>
      <c r="C9" s="3"/>
      <c r="D9" s="15">
        <v>96</v>
      </c>
      <c r="E9" s="5" t="s">
        <v>263</v>
      </c>
      <c r="F9" s="5" t="s">
        <v>46</v>
      </c>
      <c r="G9" s="5" t="s">
        <v>38</v>
      </c>
      <c r="H9" s="5" t="s">
        <v>43</v>
      </c>
      <c r="I9" s="5" t="s">
        <v>11</v>
      </c>
      <c r="J9" s="59" t="s">
        <v>387</v>
      </c>
      <c r="K9" s="3"/>
      <c r="L9" s="54">
        <v>12.74</v>
      </c>
    </row>
    <row r="10" spans="1:12" s="4" customFormat="1" ht="30" x14ac:dyDescent="0.2">
      <c r="A10" s="25">
        <v>8</v>
      </c>
      <c r="B10" s="15" t="s">
        <v>267</v>
      </c>
      <c r="C10" s="3"/>
      <c r="D10" s="24">
        <v>99</v>
      </c>
      <c r="E10" s="5" t="s">
        <v>265</v>
      </c>
      <c r="F10" s="7" t="s">
        <v>49</v>
      </c>
      <c r="G10" s="7" t="s">
        <v>50</v>
      </c>
      <c r="H10" s="7" t="s">
        <v>51</v>
      </c>
      <c r="I10" s="9" t="s">
        <v>19</v>
      </c>
      <c r="J10" s="59" t="s">
        <v>385</v>
      </c>
      <c r="K10" s="3"/>
      <c r="L10" s="54" t="s">
        <v>181</v>
      </c>
    </row>
    <row r="11" spans="1:12" s="23" customFormat="1" ht="30" x14ac:dyDescent="0.2">
      <c r="A11" s="25">
        <v>9</v>
      </c>
      <c r="B11" s="15" t="s">
        <v>267</v>
      </c>
      <c r="C11" s="3"/>
      <c r="D11" s="15">
        <v>100</v>
      </c>
      <c r="E11" s="5" t="s">
        <v>265</v>
      </c>
      <c r="F11" s="5" t="s">
        <v>49</v>
      </c>
      <c r="G11" s="5" t="s">
        <v>52</v>
      </c>
      <c r="H11" s="5" t="s">
        <v>53</v>
      </c>
      <c r="I11" s="3" t="s">
        <v>19</v>
      </c>
      <c r="J11" s="59" t="s">
        <v>386</v>
      </c>
      <c r="K11" s="5"/>
      <c r="L11" s="54">
        <v>1.9</v>
      </c>
    </row>
    <row r="12" spans="1:12" s="4" customFormat="1" ht="30" x14ac:dyDescent="0.2">
      <c r="A12" s="25">
        <v>11</v>
      </c>
      <c r="B12" s="15" t="s">
        <v>267</v>
      </c>
      <c r="C12" s="3"/>
      <c r="D12" s="15">
        <v>107</v>
      </c>
      <c r="E12" s="5" t="s">
        <v>265</v>
      </c>
      <c r="F12" s="7" t="s">
        <v>55</v>
      </c>
      <c r="G12" s="5" t="s">
        <v>56</v>
      </c>
      <c r="H12" s="5" t="s">
        <v>57</v>
      </c>
      <c r="I12" s="3" t="s">
        <v>19</v>
      </c>
      <c r="J12" s="59" t="s">
        <v>181</v>
      </c>
      <c r="K12" s="5"/>
      <c r="L12" s="54">
        <v>146.12</v>
      </c>
    </row>
    <row r="13" spans="1:12" s="4" customFormat="1" ht="30" x14ac:dyDescent="0.2">
      <c r="A13" s="25">
        <v>12</v>
      </c>
      <c r="B13" s="15" t="s">
        <v>267</v>
      </c>
      <c r="C13" s="3"/>
      <c r="D13" s="15">
        <v>116</v>
      </c>
      <c r="E13" s="5" t="s">
        <v>265</v>
      </c>
      <c r="F13" s="5" t="s">
        <v>18</v>
      </c>
      <c r="G13" s="5" t="s">
        <v>61</v>
      </c>
      <c r="H13" s="5" t="s">
        <v>62</v>
      </c>
      <c r="I13" s="5" t="s">
        <v>35</v>
      </c>
      <c r="J13" s="59" t="s">
        <v>385</v>
      </c>
      <c r="K13" s="5"/>
      <c r="L13" s="54">
        <v>7.92</v>
      </c>
    </row>
    <row r="14" spans="1:12" s="4" customFormat="1" ht="45" x14ac:dyDescent="0.2">
      <c r="A14" s="25">
        <v>13</v>
      </c>
      <c r="B14" s="15" t="s">
        <v>267</v>
      </c>
      <c r="C14" s="3"/>
      <c r="D14" s="15">
        <v>123</v>
      </c>
      <c r="E14" s="5" t="s">
        <v>265</v>
      </c>
      <c r="F14" s="7" t="s">
        <v>63</v>
      </c>
      <c r="G14" s="5" t="s">
        <v>654</v>
      </c>
      <c r="H14" s="5" t="s">
        <v>64</v>
      </c>
      <c r="I14" s="5" t="s">
        <v>8</v>
      </c>
      <c r="J14" s="59" t="s">
        <v>387</v>
      </c>
      <c r="K14" s="22"/>
      <c r="L14" s="54">
        <v>104.62</v>
      </c>
    </row>
    <row r="15" spans="1:12" s="4" customFormat="1" ht="60" x14ac:dyDescent="0.2">
      <c r="A15" s="25">
        <v>16</v>
      </c>
      <c r="B15" s="15" t="s">
        <v>267</v>
      </c>
      <c r="C15" s="3"/>
      <c r="D15" s="15">
        <v>190</v>
      </c>
      <c r="E15" s="5" t="s">
        <v>265</v>
      </c>
      <c r="F15" s="9" t="s">
        <v>32</v>
      </c>
      <c r="G15" s="3" t="s">
        <v>348</v>
      </c>
      <c r="H15" s="3" t="s">
        <v>279</v>
      </c>
      <c r="I15" s="3" t="s">
        <v>12</v>
      </c>
      <c r="J15" s="59" t="s">
        <v>181</v>
      </c>
      <c r="K15" s="3"/>
      <c r="L15" s="54" t="s">
        <v>181</v>
      </c>
    </row>
    <row r="16" spans="1:12" s="4" customFormat="1" ht="30" x14ac:dyDescent="0.2">
      <c r="A16" s="25">
        <v>17</v>
      </c>
      <c r="B16" s="15" t="s">
        <v>267</v>
      </c>
      <c r="C16" s="3"/>
      <c r="D16" s="15">
        <v>191</v>
      </c>
      <c r="E16" s="5" t="s">
        <v>265</v>
      </c>
      <c r="F16" s="7" t="s">
        <v>70</v>
      </c>
      <c r="G16" s="5"/>
      <c r="H16" s="5" t="s">
        <v>349</v>
      </c>
      <c r="I16" s="5" t="s">
        <v>13</v>
      </c>
      <c r="J16" s="59" t="s">
        <v>386</v>
      </c>
      <c r="K16" s="3"/>
      <c r="L16" s="54">
        <v>44.7</v>
      </c>
    </row>
    <row r="17" spans="1:12" s="4" customFormat="1" ht="30" x14ac:dyDescent="0.2">
      <c r="A17" s="25">
        <v>19</v>
      </c>
      <c r="B17" s="15" t="s">
        <v>267</v>
      </c>
      <c r="C17" s="3"/>
      <c r="D17" s="15">
        <v>193</v>
      </c>
      <c r="E17" s="2" t="s">
        <v>266</v>
      </c>
      <c r="F17" s="9" t="s">
        <v>72</v>
      </c>
      <c r="G17" s="2"/>
      <c r="H17" s="3" t="s">
        <v>73</v>
      </c>
      <c r="I17" s="2" t="s">
        <v>14</v>
      </c>
      <c r="J17" s="59"/>
      <c r="K17" s="3"/>
      <c r="L17" s="54">
        <v>1.45</v>
      </c>
    </row>
    <row r="18" spans="1:12" s="4" customFormat="1" ht="60" x14ac:dyDescent="0.2">
      <c r="A18" s="25">
        <v>20</v>
      </c>
      <c r="B18" s="15" t="s">
        <v>267</v>
      </c>
      <c r="C18" s="3"/>
      <c r="D18" s="15">
        <v>195</v>
      </c>
      <c r="E18" s="5" t="s">
        <v>265</v>
      </c>
      <c r="F18" s="7" t="s">
        <v>30</v>
      </c>
      <c r="G18" s="5" t="s">
        <v>74</v>
      </c>
      <c r="H18" s="5" t="s">
        <v>75</v>
      </c>
      <c r="I18" s="3" t="s">
        <v>19</v>
      </c>
      <c r="J18" s="59"/>
      <c r="K18" s="3"/>
      <c r="L18" s="54" t="s">
        <v>181</v>
      </c>
    </row>
    <row r="19" spans="1:12" s="8" customFormat="1" ht="30" x14ac:dyDescent="0.2">
      <c r="A19" s="25">
        <v>21</v>
      </c>
      <c r="B19" s="15" t="s">
        <v>267</v>
      </c>
      <c r="C19" s="3"/>
      <c r="D19" s="15">
        <v>197</v>
      </c>
      <c r="E19" s="5" t="s">
        <v>265</v>
      </c>
      <c r="F19" s="9" t="s">
        <v>496</v>
      </c>
      <c r="G19" s="2" t="s">
        <v>76</v>
      </c>
      <c r="H19" s="2" t="s">
        <v>77</v>
      </c>
      <c r="I19" s="2" t="s">
        <v>13</v>
      </c>
      <c r="J19" s="59" t="s">
        <v>388</v>
      </c>
      <c r="K19" s="3"/>
      <c r="L19" s="54">
        <v>72.099999999999994</v>
      </c>
    </row>
    <row r="20" spans="1:12" s="4" customFormat="1" ht="90" x14ac:dyDescent="0.2">
      <c r="A20" s="25">
        <v>22</v>
      </c>
      <c r="B20" s="3" t="s">
        <v>300</v>
      </c>
      <c r="C20" s="3" t="s">
        <v>738</v>
      </c>
      <c r="D20" s="15">
        <v>198</v>
      </c>
      <c r="E20" s="5" t="s">
        <v>265</v>
      </c>
      <c r="F20" s="13" t="s">
        <v>140</v>
      </c>
      <c r="G20" s="2" t="s">
        <v>78</v>
      </c>
      <c r="H20" s="2" t="s">
        <v>518</v>
      </c>
      <c r="I20" s="2" t="s">
        <v>11</v>
      </c>
      <c r="J20" s="14" t="s">
        <v>385</v>
      </c>
      <c r="K20" s="3"/>
      <c r="L20" s="54">
        <v>22.41</v>
      </c>
    </row>
    <row r="21" spans="1:12" s="4" customFormat="1" ht="60" x14ac:dyDescent="0.2">
      <c r="A21" s="25">
        <v>23</v>
      </c>
      <c r="B21" s="15" t="s">
        <v>267</v>
      </c>
      <c r="C21" s="3"/>
      <c r="D21" s="15">
        <v>199</v>
      </c>
      <c r="E21" s="5" t="s">
        <v>265</v>
      </c>
      <c r="F21" s="7" t="s">
        <v>140</v>
      </c>
      <c r="G21" s="2" t="s">
        <v>10</v>
      </c>
      <c r="H21" s="2" t="s">
        <v>334</v>
      </c>
      <c r="I21" s="2" t="s">
        <v>11</v>
      </c>
      <c r="J21" s="59" t="s">
        <v>387</v>
      </c>
      <c r="K21" s="13"/>
      <c r="L21" s="54">
        <v>0.8</v>
      </c>
    </row>
    <row r="22" spans="1:12" s="4" customFormat="1" ht="30" x14ac:dyDescent="0.2">
      <c r="A22" s="25">
        <v>24</v>
      </c>
      <c r="B22" s="15" t="s">
        <v>267</v>
      </c>
      <c r="C22" s="3"/>
      <c r="D22" s="15">
        <v>200</v>
      </c>
      <c r="E22" s="2" t="s">
        <v>265</v>
      </c>
      <c r="F22" s="9" t="s">
        <v>79</v>
      </c>
      <c r="G22" s="3" t="s">
        <v>80</v>
      </c>
      <c r="H22" s="3" t="s">
        <v>81</v>
      </c>
      <c r="I22" s="3" t="s">
        <v>8</v>
      </c>
      <c r="J22" s="59" t="s">
        <v>747</v>
      </c>
      <c r="K22" s="13"/>
      <c r="L22" s="54">
        <v>0.4</v>
      </c>
    </row>
    <row r="23" spans="1:12" s="4" customFormat="1" ht="30" x14ac:dyDescent="0.2">
      <c r="A23" s="25">
        <v>25</v>
      </c>
      <c r="B23" s="15" t="s">
        <v>267</v>
      </c>
      <c r="C23" s="3"/>
      <c r="D23" s="15">
        <v>201</v>
      </c>
      <c r="E23" s="5" t="s">
        <v>265</v>
      </c>
      <c r="F23" s="9" t="s">
        <v>82</v>
      </c>
      <c r="G23" s="2" t="s">
        <v>83</v>
      </c>
      <c r="H23" s="2" t="s">
        <v>84</v>
      </c>
      <c r="I23" s="2" t="s">
        <v>9</v>
      </c>
      <c r="J23" s="59" t="s">
        <v>385</v>
      </c>
      <c r="K23" s="13"/>
      <c r="L23" s="54">
        <v>0.4</v>
      </c>
    </row>
    <row r="24" spans="1:12" s="4" customFormat="1" ht="45" x14ac:dyDescent="0.2">
      <c r="A24" s="25">
        <v>26</v>
      </c>
      <c r="B24" s="15" t="s">
        <v>267</v>
      </c>
      <c r="C24" s="3" t="s">
        <v>738</v>
      </c>
      <c r="D24" s="15">
        <v>203</v>
      </c>
      <c r="E24" s="5" t="s">
        <v>265</v>
      </c>
      <c r="F24" s="5" t="s">
        <v>291</v>
      </c>
      <c r="G24" s="2" t="s">
        <v>85</v>
      </c>
      <c r="H24" s="2" t="s">
        <v>86</v>
      </c>
      <c r="I24" s="2" t="s">
        <v>14</v>
      </c>
      <c r="J24" s="59" t="s">
        <v>385</v>
      </c>
      <c r="K24" s="13"/>
      <c r="L24" s="54">
        <v>1.6</v>
      </c>
    </row>
    <row r="25" spans="1:12" s="4" customFormat="1" ht="45" x14ac:dyDescent="0.2">
      <c r="A25" s="25">
        <v>27</v>
      </c>
      <c r="B25" s="15" t="s">
        <v>267</v>
      </c>
      <c r="C25" s="3"/>
      <c r="D25" s="15">
        <v>204</v>
      </c>
      <c r="E25" s="5" t="s">
        <v>265</v>
      </c>
      <c r="F25" s="5" t="s">
        <v>291</v>
      </c>
      <c r="G25" s="2" t="s">
        <v>235</v>
      </c>
      <c r="H25" s="3" t="s">
        <v>236</v>
      </c>
      <c r="I25" s="2" t="s">
        <v>14</v>
      </c>
      <c r="J25" s="59" t="s">
        <v>385</v>
      </c>
      <c r="K25" s="13"/>
      <c r="L25" s="54" t="s">
        <v>181</v>
      </c>
    </row>
    <row r="26" spans="1:12" s="4" customFormat="1" ht="45" x14ac:dyDescent="0.2">
      <c r="A26" s="25">
        <v>28</v>
      </c>
      <c r="B26" s="15" t="s">
        <v>267</v>
      </c>
      <c r="C26" s="3"/>
      <c r="D26" s="15">
        <v>205</v>
      </c>
      <c r="E26" s="5" t="s">
        <v>265</v>
      </c>
      <c r="F26" s="5" t="s">
        <v>291</v>
      </c>
      <c r="G26" s="2" t="s">
        <v>87</v>
      </c>
      <c r="H26" s="3" t="s">
        <v>361</v>
      </c>
      <c r="I26" s="2" t="s">
        <v>14</v>
      </c>
      <c r="J26" s="59" t="s">
        <v>181</v>
      </c>
      <c r="K26" s="13"/>
      <c r="L26" s="54">
        <v>5</v>
      </c>
    </row>
    <row r="27" spans="1:12" s="4" customFormat="1" ht="105" x14ac:dyDescent="0.2">
      <c r="A27" s="25">
        <v>29</v>
      </c>
      <c r="B27" s="15" t="s">
        <v>267</v>
      </c>
      <c r="C27" s="3" t="s">
        <v>738</v>
      </c>
      <c r="D27" s="15">
        <v>206</v>
      </c>
      <c r="E27" s="2" t="s">
        <v>265</v>
      </c>
      <c r="F27" s="9" t="s">
        <v>88</v>
      </c>
      <c r="G27" s="2" t="s">
        <v>144</v>
      </c>
      <c r="H27" s="3" t="s">
        <v>657</v>
      </c>
      <c r="I27" s="2" t="s">
        <v>14</v>
      </c>
      <c r="J27" s="59" t="s">
        <v>385</v>
      </c>
      <c r="K27" s="13"/>
      <c r="L27" s="54">
        <v>0.43</v>
      </c>
    </row>
    <row r="28" spans="1:12" s="4" customFormat="1" ht="60" x14ac:dyDescent="0.2">
      <c r="A28" s="25">
        <v>30</v>
      </c>
      <c r="B28" s="15" t="s">
        <v>267</v>
      </c>
      <c r="C28" s="3"/>
      <c r="D28" s="15">
        <v>207</v>
      </c>
      <c r="E28" s="5" t="s">
        <v>265</v>
      </c>
      <c r="F28" s="9" t="s">
        <v>89</v>
      </c>
      <c r="G28" s="3" t="s">
        <v>90</v>
      </c>
      <c r="H28" s="3" t="s">
        <v>91</v>
      </c>
      <c r="I28" s="2" t="s">
        <v>11</v>
      </c>
      <c r="J28" s="59" t="s">
        <v>386</v>
      </c>
      <c r="K28" s="13"/>
      <c r="L28" s="54">
        <v>6</v>
      </c>
    </row>
    <row r="29" spans="1:12" s="4" customFormat="1" ht="45" x14ac:dyDescent="0.2">
      <c r="A29" s="25">
        <v>31</v>
      </c>
      <c r="B29" s="15" t="s">
        <v>267</v>
      </c>
      <c r="C29" s="3" t="s">
        <v>738</v>
      </c>
      <c r="D29" s="15">
        <v>208</v>
      </c>
      <c r="E29" s="5" t="s">
        <v>265</v>
      </c>
      <c r="F29" s="9" t="s">
        <v>92</v>
      </c>
      <c r="G29" s="3" t="s">
        <v>93</v>
      </c>
      <c r="H29" s="3" t="s">
        <v>233</v>
      </c>
      <c r="I29" s="3" t="s">
        <v>12</v>
      </c>
      <c r="J29" s="59" t="s">
        <v>385</v>
      </c>
      <c r="K29" s="13"/>
      <c r="L29" s="54" t="s">
        <v>181</v>
      </c>
    </row>
    <row r="30" spans="1:12" s="4" customFormat="1" ht="90" x14ac:dyDescent="0.2">
      <c r="A30" s="25">
        <v>32</v>
      </c>
      <c r="B30" s="15" t="s">
        <v>267</v>
      </c>
      <c r="C30" s="3"/>
      <c r="D30" s="15">
        <v>209</v>
      </c>
      <c r="E30" s="5" t="s">
        <v>265</v>
      </c>
      <c r="F30" s="5" t="s">
        <v>49</v>
      </c>
      <c r="G30" s="9" t="s">
        <v>163</v>
      </c>
      <c r="H30" s="3" t="s">
        <v>524</v>
      </c>
      <c r="I30" s="3" t="s">
        <v>19</v>
      </c>
      <c r="J30" s="60" t="s">
        <v>745</v>
      </c>
      <c r="K30" s="13"/>
      <c r="L30" s="54">
        <v>0.3</v>
      </c>
    </row>
    <row r="31" spans="1:12" s="4" customFormat="1" ht="45" x14ac:dyDescent="0.2">
      <c r="A31" s="25">
        <v>33</v>
      </c>
      <c r="B31" s="3" t="s">
        <v>301</v>
      </c>
      <c r="C31" s="3"/>
      <c r="D31" s="15">
        <v>210</v>
      </c>
      <c r="E31" s="2" t="s">
        <v>265</v>
      </c>
      <c r="F31" s="9" t="s">
        <v>94</v>
      </c>
      <c r="G31" s="2" t="s">
        <v>95</v>
      </c>
      <c r="H31" s="2" t="s">
        <v>96</v>
      </c>
      <c r="I31" s="2" t="s">
        <v>15</v>
      </c>
      <c r="J31" s="59" t="s">
        <v>414</v>
      </c>
      <c r="K31" s="13"/>
      <c r="L31" s="54" t="s">
        <v>181</v>
      </c>
    </row>
    <row r="32" spans="1:12" s="4" customFormat="1" ht="45" x14ac:dyDescent="0.2">
      <c r="A32" s="25">
        <v>35</v>
      </c>
      <c r="B32" s="15" t="s">
        <v>267</v>
      </c>
      <c r="C32" s="3"/>
      <c r="D32" s="15">
        <v>213</v>
      </c>
      <c r="E32" s="5" t="s">
        <v>265</v>
      </c>
      <c r="F32" s="9" t="s">
        <v>98</v>
      </c>
      <c r="G32" s="3" t="s">
        <v>335</v>
      </c>
      <c r="H32" s="3" t="s">
        <v>336</v>
      </c>
      <c r="I32" s="2" t="s">
        <v>11</v>
      </c>
      <c r="J32" s="59" t="s">
        <v>387</v>
      </c>
      <c r="K32" s="13"/>
      <c r="L32" s="54">
        <v>0.45</v>
      </c>
    </row>
    <row r="33" spans="1:12" s="4" customFormat="1" ht="45" x14ac:dyDescent="0.2">
      <c r="A33" s="25">
        <v>36</v>
      </c>
      <c r="B33" s="15" t="s">
        <v>267</v>
      </c>
      <c r="C33" s="3"/>
      <c r="D33" s="15">
        <v>215</v>
      </c>
      <c r="E33" s="2" t="s">
        <v>155</v>
      </c>
      <c r="F33" s="9" t="s">
        <v>18</v>
      </c>
      <c r="G33" s="2" t="s">
        <v>237</v>
      </c>
      <c r="H33" s="3" t="s">
        <v>350</v>
      </c>
      <c r="I33" s="2" t="s">
        <v>14</v>
      </c>
      <c r="J33" s="59" t="s">
        <v>386</v>
      </c>
      <c r="K33" s="13"/>
      <c r="L33" s="54">
        <v>1.5</v>
      </c>
    </row>
    <row r="34" spans="1:12" s="4" customFormat="1" ht="30" x14ac:dyDescent="0.2">
      <c r="A34" s="25">
        <v>37</v>
      </c>
      <c r="B34" s="15" t="s">
        <v>267</v>
      </c>
      <c r="C34" s="3"/>
      <c r="D34" s="15">
        <v>216</v>
      </c>
      <c r="E34" s="5" t="s">
        <v>265</v>
      </c>
      <c r="F34" s="2" t="s">
        <v>47</v>
      </c>
      <c r="G34" s="2" t="s">
        <v>99</v>
      </c>
      <c r="H34" s="2" t="s">
        <v>100</v>
      </c>
      <c r="I34" s="2" t="s">
        <v>13</v>
      </c>
      <c r="J34" s="59" t="s">
        <v>385</v>
      </c>
      <c r="K34" s="13"/>
      <c r="L34" s="54">
        <v>1.5</v>
      </c>
    </row>
    <row r="35" spans="1:12" s="4" customFormat="1" ht="60" x14ac:dyDescent="0.2">
      <c r="A35" s="25">
        <v>38</v>
      </c>
      <c r="B35" s="15" t="s">
        <v>267</v>
      </c>
      <c r="C35" s="3"/>
      <c r="D35" s="15">
        <v>220</v>
      </c>
      <c r="E35" s="2" t="s">
        <v>265</v>
      </c>
      <c r="F35" s="5" t="s">
        <v>102</v>
      </c>
      <c r="G35" s="5"/>
      <c r="H35" s="5" t="s">
        <v>103</v>
      </c>
      <c r="I35" s="5" t="s">
        <v>15</v>
      </c>
      <c r="J35" s="59" t="s">
        <v>387</v>
      </c>
      <c r="K35" s="5"/>
      <c r="L35" s="54" t="s">
        <v>743</v>
      </c>
    </row>
    <row r="36" spans="1:12" s="4" customFormat="1" ht="60" x14ac:dyDescent="0.2">
      <c r="A36" s="25">
        <v>39</v>
      </c>
      <c r="B36" s="15" t="s">
        <v>267</v>
      </c>
      <c r="C36" s="3"/>
      <c r="D36" s="15">
        <v>221</v>
      </c>
      <c r="E36" s="2" t="s">
        <v>265</v>
      </c>
      <c r="F36" s="7" t="s">
        <v>104</v>
      </c>
      <c r="G36" s="5"/>
      <c r="H36" s="5" t="s">
        <v>363</v>
      </c>
      <c r="I36" s="5" t="s">
        <v>15</v>
      </c>
      <c r="J36" s="59" t="s">
        <v>385</v>
      </c>
      <c r="K36" s="5"/>
      <c r="L36" s="54">
        <v>0.28000000000000003</v>
      </c>
    </row>
    <row r="37" spans="1:12" s="4" customFormat="1" ht="75" x14ac:dyDescent="0.2">
      <c r="A37" s="25">
        <v>40</v>
      </c>
      <c r="B37" s="15" t="s">
        <v>267</v>
      </c>
      <c r="C37" s="3" t="s">
        <v>738</v>
      </c>
      <c r="D37" s="15">
        <v>223</v>
      </c>
      <c r="E37" s="5" t="s">
        <v>265</v>
      </c>
      <c r="F37" s="5" t="s">
        <v>37</v>
      </c>
      <c r="G37" s="5" t="s">
        <v>105</v>
      </c>
      <c r="H37" s="5" t="s">
        <v>389</v>
      </c>
      <c r="I37" s="5" t="s">
        <v>14</v>
      </c>
      <c r="J37" s="59" t="s">
        <v>386</v>
      </c>
      <c r="K37" s="5"/>
      <c r="L37" s="54" t="s">
        <v>181</v>
      </c>
    </row>
    <row r="38" spans="1:12" s="4" customFormat="1" ht="30" x14ac:dyDescent="0.2">
      <c r="A38" s="25">
        <v>41</v>
      </c>
      <c r="B38" s="15" t="s">
        <v>267</v>
      </c>
      <c r="C38" s="3"/>
      <c r="D38" s="15">
        <v>224</v>
      </c>
      <c r="E38" s="5" t="s">
        <v>265</v>
      </c>
      <c r="F38" s="7" t="s">
        <v>37</v>
      </c>
      <c r="G38" s="5" t="s">
        <v>106</v>
      </c>
      <c r="H38" s="5" t="s">
        <v>107</v>
      </c>
      <c r="I38" s="5" t="s">
        <v>14</v>
      </c>
      <c r="J38" s="59"/>
      <c r="K38" s="5"/>
      <c r="L38" s="56">
        <v>0.9</v>
      </c>
    </row>
    <row r="39" spans="1:12" s="4" customFormat="1" ht="60" x14ac:dyDescent="0.2">
      <c r="A39" s="25">
        <v>42</v>
      </c>
      <c r="B39" s="15" t="s">
        <v>267</v>
      </c>
      <c r="C39" s="3"/>
      <c r="D39" s="15">
        <v>225</v>
      </c>
      <c r="E39" s="2" t="s">
        <v>265</v>
      </c>
      <c r="F39" s="7" t="s">
        <v>108</v>
      </c>
      <c r="G39" s="5"/>
      <c r="H39" s="5" t="s">
        <v>109</v>
      </c>
      <c r="I39" s="3" t="s">
        <v>19</v>
      </c>
      <c r="J39" s="59" t="s">
        <v>385</v>
      </c>
      <c r="K39" s="35"/>
      <c r="L39" s="54">
        <v>2</v>
      </c>
    </row>
    <row r="40" spans="1:12" s="4" customFormat="1" ht="30" x14ac:dyDescent="0.2">
      <c r="A40" s="25">
        <v>43</v>
      </c>
      <c r="B40" s="15" t="s">
        <v>267</v>
      </c>
      <c r="C40" s="3"/>
      <c r="D40" s="15">
        <v>228</v>
      </c>
      <c r="E40" s="2" t="s">
        <v>265</v>
      </c>
      <c r="F40" s="7" t="s">
        <v>55</v>
      </c>
      <c r="G40" s="5"/>
      <c r="H40" s="5" t="s">
        <v>110</v>
      </c>
      <c r="I40" s="3" t="s">
        <v>19</v>
      </c>
      <c r="J40" s="59" t="s">
        <v>385</v>
      </c>
      <c r="K40" s="5"/>
      <c r="L40" s="54">
        <v>23.6</v>
      </c>
    </row>
    <row r="41" spans="1:12" s="4" customFormat="1" ht="30" x14ac:dyDescent="0.2">
      <c r="A41" s="25">
        <v>45</v>
      </c>
      <c r="B41" s="3" t="s">
        <v>374</v>
      </c>
      <c r="C41" s="3"/>
      <c r="D41" s="15">
        <v>231</v>
      </c>
      <c r="E41" s="5" t="s">
        <v>155</v>
      </c>
      <c r="F41" s="5" t="s">
        <v>54</v>
      </c>
      <c r="G41" s="5" t="s">
        <v>373</v>
      </c>
      <c r="H41" s="5" t="s">
        <v>112</v>
      </c>
      <c r="I41" s="5" t="s">
        <v>23</v>
      </c>
      <c r="J41" s="37" t="s">
        <v>750</v>
      </c>
      <c r="K41" s="5"/>
      <c r="L41" s="54" t="s">
        <v>181</v>
      </c>
    </row>
    <row r="42" spans="1:12" s="4" customFormat="1" ht="45" x14ac:dyDescent="0.2">
      <c r="A42" s="25">
        <v>46</v>
      </c>
      <c r="B42" s="15" t="s">
        <v>267</v>
      </c>
      <c r="C42" s="3" t="s">
        <v>738</v>
      </c>
      <c r="D42" s="15">
        <v>232</v>
      </c>
      <c r="E42" s="5" t="s">
        <v>155</v>
      </c>
      <c r="F42" s="7" t="s">
        <v>18</v>
      </c>
      <c r="G42" s="5" t="s">
        <v>724</v>
      </c>
      <c r="H42" s="5" t="s">
        <v>113</v>
      </c>
      <c r="I42" s="5" t="s">
        <v>28</v>
      </c>
      <c r="J42" s="59" t="s">
        <v>763</v>
      </c>
      <c r="K42" s="5"/>
      <c r="L42" s="54" t="s">
        <v>181</v>
      </c>
    </row>
    <row r="43" spans="1:12" s="4" customFormat="1" ht="60" x14ac:dyDescent="0.2">
      <c r="A43" s="25">
        <v>47</v>
      </c>
      <c r="B43" s="15" t="s">
        <v>267</v>
      </c>
      <c r="C43" s="3" t="s">
        <v>738</v>
      </c>
      <c r="D43" s="15">
        <v>233</v>
      </c>
      <c r="E43" s="5" t="s">
        <v>265</v>
      </c>
      <c r="F43" s="7" t="s">
        <v>375</v>
      </c>
      <c r="G43" s="5" t="s">
        <v>114</v>
      </c>
      <c r="H43" s="5" t="s">
        <v>115</v>
      </c>
      <c r="I43" s="5" t="s">
        <v>16</v>
      </c>
      <c r="J43" s="59" t="s">
        <v>181</v>
      </c>
      <c r="K43" s="5"/>
      <c r="L43" s="54">
        <v>1.1499999999999999</v>
      </c>
    </row>
    <row r="44" spans="1:12" s="4" customFormat="1" ht="45" x14ac:dyDescent="0.2">
      <c r="A44" s="25">
        <v>48</v>
      </c>
      <c r="B44" s="15" t="s">
        <v>267</v>
      </c>
      <c r="C44" s="3"/>
      <c r="D44" s="15">
        <v>234</v>
      </c>
      <c r="E44" s="3" t="s">
        <v>155</v>
      </c>
      <c r="F44" s="7" t="s">
        <v>48</v>
      </c>
      <c r="G44" s="5"/>
      <c r="H44" s="3" t="s">
        <v>344</v>
      </c>
      <c r="I44" s="5" t="s">
        <v>12</v>
      </c>
      <c r="J44" s="59" t="s">
        <v>387</v>
      </c>
      <c r="K44" s="5"/>
      <c r="L44" s="54" t="s">
        <v>181</v>
      </c>
    </row>
    <row r="45" spans="1:12" s="4" customFormat="1" ht="45" x14ac:dyDescent="0.2">
      <c r="A45" s="25">
        <v>49</v>
      </c>
      <c r="B45" s="3" t="s">
        <v>302</v>
      </c>
      <c r="C45" s="3"/>
      <c r="D45" s="15">
        <v>235</v>
      </c>
      <c r="E45" s="5" t="s">
        <v>155</v>
      </c>
      <c r="F45" s="5" t="s">
        <v>22</v>
      </c>
      <c r="G45" s="5" t="s">
        <v>116</v>
      </c>
      <c r="H45" s="3" t="s">
        <v>117</v>
      </c>
      <c r="I45" s="5" t="s">
        <v>23</v>
      </c>
      <c r="J45" s="59" t="s">
        <v>751</v>
      </c>
      <c r="K45" s="5"/>
      <c r="L45" s="54">
        <v>0.7</v>
      </c>
    </row>
    <row r="46" spans="1:12" s="4" customFormat="1" ht="60" x14ac:dyDescent="0.2">
      <c r="A46" s="25">
        <v>50</v>
      </c>
      <c r="B46" s="15" t="s">
        <v>267</v>
      </c>
      <c r="C46" s="3" t="s">
        <v>738</v>
      </c>
      <c r="D46" s="15">
        <v>236</v>
      </c>
      <c r="E46" s="2" t="s">
        <v>266</v>
      </c>
      <c r="F46" s="7" t="s">
        <v>118</v>
      </c>
      <c r="G46" s="5" t="s">
        <v>119</v>
      </c>
      <c r="H46" s="5" t="s">
        <v>120</v>
      </c>
      <c r="I46" s="5" t="s">
        <v>9</v>
      </c>
      <c r="J46" s="59" t="s">
        <v>387</v>
      </c>
      <c r="K46" s="5"/>
      <c r="L46" s="54" t="s">
        <v>181</v>
      </c>
    </row>
    <row r="47" spans="1:12" s="4" customFormat="1" ht="30" x14ac:dyDescent="0.2">
      <c r="A47" s="25">
        <v>51</v>
      </c>
      <c r="B47" s="3" t="s">
        <v>303</v>
      </c>
      <c r="C47" s="3"/>
      <c r="D47" s="15">
        <v>238</v>
      </c>
      <c r="E47" s="3" t="s">
        <v>155</v>
      </c>
      <c r="F47" s="3" t="s">
        <v>172</v>
      </c>
      <c r="G47" s="3" t="s">
        <v>698</v>
      </c>
      <c r="H47" s="3" t="s">
        <v>113</v>
      </c>
      <c r="I47" s="3" t="s">
        <v>8</v>
      </c>
      <c r="J47" s="59" t="s">
        <v>385</v>
      </c>
      <c r="K47" s="5"/>
      <c r="L47" s="54">
        <v>1.45</v>
      </c>
    </row>
    <row r="48" spans="1:12" s="4" customFormat="1" ht="30" x14ac:dyDescent="0.2">
      <c r="A48" s="25">
        <v>52</v>
      </c>
      <c r="B48" s="15" t="s">
        <v>267</v>
      </c>
      <c r="C48" s="3"/>
      <c r="D48" s="15">
        <v>239</v>
      </c>
      <c r="E48" s="3" t="s">
        <v>155</v>
      </c>
      <c r="F48" s="3" t="s">
        <v>172</v>
      </c>
      <c r="G48" s="3" t="s">
        <v>121</v>
      </c>
      <c r="H48" s="3" t="s">
        <v>112</v>
      </c>
      <c r="I48" s="3" t="s">
        <v>21</v>
      </c>
      <c r="J48" s="59" t="s">
        <v>385</v>
      </c>
      <c r="K48" s="5"/>
      <c r="L48" s="54">
        <v>0.25</v>
      </c>
    </row>
    <row r="49" spans="1:12" s="4" customFormat="1" ht="60" x14ac:dyDescent="0.2">
      <c r="A49" s="25">
        <v>54</v>
      </c>
      <c r="B49" s="3" t="s">
        <v>304</v>
      </c>
      <c r="C49" s="3"/>
      <c r="D49" s="15">
        <v>241</v>
      </c>
      <c r="E49" s="5" t="s">
        <v>265</v>
      </c>
      <c r="F49" s="3" t="s">
        <v>122</v>
      </c>
      <c r="G49" s="3" t="s">
        <v>134</v>
      </c>
      <c r="H49" s="3" t="s">
        <v>133</v>
      </c>
      <c r="I49" s="2" t="s">
        <v>13</v>
      </c>
      <c r="J49" s="59" t="s">
        <v>385</v>
      </c>
      <c r="K49" s="5"/>
      <c r="L49" s="54" t="s">
        <v>181</v>
      </c>
    </row>
    <row r="50" spans="1:12" s="4" customFormat="1" ht="30" x14ac:dyDescent="0.2">
      <c r="A50" s="25">
        <v>55</v>
      </c>
      <c r="B50" s="15" t="s">
        <v>267</v>
      </c>
      <c r="C50" s="3"/>
      <c r="D50" s="15">
        <v>245</v>
      </c>
      <c r="E50" s="5" t="s">
        <v>265</v>
      </c>
      <c r="F50" s="7" t="s">
        <v>123</v>
      </c>
      <c r="G50" s="5" t="s">
        <v>124</v>
      </c>
      <c r="H50" s="5"/>
      <c r="I50" s="5" t="s">
        <v>12</v>
      </c>
      <c r="J50" s="59" t="s">
        <v>414</v>
      </c>
      <c r="K50" s="5"/>
      <c r="L50" s="54" t="s">
        <v>181</v>
      </c>
    </row>
    <row r="51" spans="1:12" s="4" customFormat="1" ht="30" x14ac:dyDescent="0.2">
      <c r="A51" s="25">
        <v>56</v>
      </c>
      <c r="B51" s="15" t="s">
        <v>267</v>
      </c>
      <c r="C51" s="3"/>
      <c r="D51" s="15">
        <v>246</v>
      </c>
      <c r="E51" s="5" t="s">
        <v>265</v>
      </c>
      <c r="F51" s="5" t="s">
        <v>148</v>
      </c>
      <c r="G51" s="5" t="s">
        <v>125</v>
      </c>
      <c r="H51" s="5" t="s">
        <v>277</v>
      </c>
      <c r="I51" s="5" t="s">
        <v>11</v>
      </c>
      <c r="J51" s="59" t="s">
        <v>387</v>
      </c>
      <c r="K51" s="5"/>
      <c r="L51" s="54">
        <v>3</v>
      </c>
    </row>
    <row r="52" spans="1:12" s="4" customFormat="1" ht="30" x14ac:dyDescent="0.2">
      <c r="A52" s="25">
        <v>57</v>
      </c>
      <c r="B52" s="15" t="s">
        <v>267</v>
      </c>
      <c r="C52" s="3"/>
      <c r="D52" s="15">
        <v>247</v>
      </c>
      <c r="E52" s="5" t="s">
        <v>265</v>
      </c>
      <c r="F52" s="7" t="s">
        <v>126</v>
      </c>
      <c r="G52" s="5" t="s">
        <v>127</v>
      </c>
      <c r="H52" s="5" t="s">
        <v>365</v>
      </c>
      <c r="I52" s="2" t="s">
        <v>9</v>
      </c>
      <c r="J52" s="59" t="s">
        <v>387</v>
      </c>
      <c r="K52" s="5"/>
      <c r="L52" s="54">
        <v>2.25</v>
      </c>
    </row>
    <row r="53" spans="1:12" s="4" customFormat="1" ht="30" x14ac:dyDescent="0.2">
      <c r="A53" s="25">
        <v>58</v>
      </c>
      <c r="B53" s="3" t="s">
        <v>305</v>
      </c>
      <c r="C53" s="3"/>
      <c r="D53" s="15">
        <v>337</v>
      </c>
      <c r="E53" s="5" t="s">
        <v>263</v>
      </c>
      <c r="F53" s="7" t="s">
        <v>165</v>
      </c>
      <c r="G53" s="3" t="s">
        <v>164</v>
      </c>
      <c r="H53" s="3"/>
      <c r="I53" s="5" t="s">
        <v>13</v>
      </c>
      <c r="J53" s="59" t="s">
        <v>386</v>
      </c>
      <c r="K53" s="5"/>
      <c r="L53" s="54">
        <v>0.45</v>
      </c>
    </row>
    <row r="54" spans="1:12" s="4" customFormat="1" ht="45" x14ac:dyDescent="0.2">
      <c r="A54" s="25">
        <v>59</v>
      </c>
      <c r="B54" s="3" t="s">
        <v>306</v>
      </c>
      <c r="C54" s="3" t="s">
        <v>738</v>
      </c>
      <c r="D54" s="15">
        <v>338</v>
      </c>
      <c r="E54" s="5" t="s">
        <v>265</v>
      </c>
      <c r="F54" s="7" t="s">
        <v>131</v>
      </c>
      <c r="G54" s="3"/>
      <c r="H54" s="3"/>
      <c r="I54" s="5" t="s">
        <v>21</v>
      </c>
      <c r="J54" s="59" t="s">
        <v>387</v>
      </c>
      <c r="K54" s="5"/>
      <c r="L54" s="54">
        <v>0.75</v>
      </c>
    </row>
    <row r="55" spans="1:12" s="4" customFormat="1" ht="30" x14ac:dyDescent="0.2">
      <c r="A55" s="25">
        <v>60</v>
      </c>
      <c r="B55" s="3" t="s">
        <v>309</v>
      </c>
      <c r="C55" s="3"/>
      <c r="D55" s="15">
        <v>339</v>
      </c>
      <c r="E55" s="5" t="s">
        <v>263</v>
      </c>
      <c r="F55" s="7" t="s">
        <v>71</v>
      </c>
      <c r="G55" s="3" t="s">
        <v>26</v>
      </c>
      <c r="H55" s="3" t="s">
        <v>149</v>
      </c>
      <c r="I55" s="5" t="s">
        <v>13</v>
      </c>
      <c r="J55" s="59" t="s">
        <v>387</v>
      </c>
      <c r="K55" s="5"/>
      <c r="L55" s="54">
        <v>1.9</v>
      </c>
    </row>
    <row r="56" spans="1:12" s="4" customFormat="1" ht="30" x14ac:dyDescent="0.2">
      <c r="A56" s="25">
        <v>63</v>
      </c>
      <c r="B56" s="3" t="s">
        <v>307</v>
      </c>
      <c r="C56" s="3"/>
      <c r="D56" s="15">
        <v>342</v>
      </c>
      <c r="E56" s="5" t="s">
        <v>263</v>
      </c>
      <c r="F56" s="5" t="s">
        <v>166</v>
      </c>
      <c r="G56" s="3" t="s">
        <v>165</v>
      </c>
      <c r="H56" s="3" t="s">
        <v>160</v>
      </c>
      <c r="I56" s="5" t="s">
        <v>13</v>
      </c>
      <c r="J56" s="59" t="s">
        <v>386</v>
      </c>
      <c r="K56" s="5"/>
      <c r="L56" s="54" t="s">
        <v>181</v>
      </c>
    </row>
    <row r="57" spans="1:12" s="4" customFormat="1" ht="75" x14ac:dyDescent="0.2">
      <c r="A57" s="25">
        <v>64</v>
      </c>
      <c r="B57" s="3" t="s">
        <v>308</v>
      </c>
      <c r="C57" s="3"/>
      <c r="D57" s="15">
        <v>343</v>
      </c>
      <c r="E57" s="5" t="s">
        <v>263</v>
      </c>
      <c r="F57" s="13" t="s">
        <v>177</v>
      </c>
      <c r="G57" s="3" t="s">
        <v>18</v>
      </c>
      <c r="H57" s="3" t="s">
        <v>364</v>
      </c>
      <c r="I57" s="5" t="s">
        <v>29</v>
      </c>
      <c r="J57" s="59" t="s">
        <v>764</v>
      </c>
      <c r="K57" s="5"/>
      <c r="L57" s="54">
        <v>0.4</v>
      </c>
    </row>
    <row r="58" spans="1:12" s="4" customFormat="1" ht="45" x14ac:dyDescent="0.2">
      <c r="A58" s="25">
        <v>65</v>
      </c>
      <c r="B58" s="3" t="s">
        <v>737</v>
      </c>
      <c r="C58" s="3" t="s">
        <v>738</v>
      </c>
      <c r="D58" s="15">
        <v>344</v>
      </c>
      <c r="E58" s="5" t="s">
        <v>263</v>
      </c>
      <c r="F58" s="5" t="s">
        <v>292</v>
      </c>
      <c r="G58" s="3" t="s">
        <v>118</v>
      </c>
      <c r="H58" s="3" t="s">
        <v>149</v>
      </c>
      <c r="I58" s="5" t="s">
        <v>9</v>
      </c>
      <c r="J58" s="59" t="s">
        <v>181</v>
      </c>
      <c r="K58" s="5"/>
      <c r="L58" s="54">
        <v>1.2</v>
      </c>
    </row>
    <row r="59" spans="1:12" s="4" customFormat="1" ht="30" x14ac:dyDescent="0.2">
      <c r="A59" s="25">
        <v>66</v>
      </c>
      <c r="B59" s="3" t="s">
        <v>310</v>
      </c>
      <c r="C59" s="3"/>
      <c r="D59" s="15">
        <v>345</v>
      </c>
      <c r="E59" s="5" t="s">
        <v>263</v>
      </c>
      <c r="F59" s="3" t="s">
        <v>172</v>
      </c>
      <c r="G59" s="3" t="s">
        <v>42</v>
      </c>
      <c r="H59" s="3" t="s">
        <v>665</v>
      </c>
      <c r="I59" s="5" t="s">
        <v>28</v>
      </c>
      <c r="J59" s="59" t="s">
        <v>753</v>
      </c>
      <c r="K59" s="5"/>
      <c r="L59" s="54">
        <v>73.099999999999994</v>
      </c>
    </row>
    <row r="60" spans="1:12" s="4" customFormat="1" ht="30" x14ac:dyDescent="0.2">
      <c r="A60" s="25">
        <v>67</v>
      </c>
      <c r="B60" s="3" t="s">
        <v>333</v>
      </c>
      <c r="C60" s="3"/>
      <c r="D60" s="15">
        <v>346</v>
      </c>
      <c r="E60" s="5" t="s">
        <v>263</v>
      </c>
      <c r="F60" s="5" t="s">
        <v>54</v>
      </c>
      <c r="G60" s="3" t="s">
        <v>32</v>
      </c>
      <c r="H60" s="3"/>
      <c r="I60" s="5" t="s">
        <v>12</v>
      </c>
      <c r="J60" s="59" t="s">
        <v>765</v>
      </c>
      <c r="K60" s="5"/>
      <c r="L60" s="54">
        <v>146.07</v>
      </c>
    </row>
    <row r="61" spans="1:12" s="4" customFormat="1" ht="30" x14ac:dyDescent="0.2">
      <c r="A61" s="25">
        <v>68</v>
      </c>
      <c r="B61" s="3" t="s">
        <v>311</v>
      </c>
      <c r="C61" s="3"/>
      <c r="D61" s="15">
        <v>349</v>
      </c>
      <c r="E61" s="2" t="s">
        <v>266</v>
      </c>
      <c r="F61" s="9" t="s">
        <v>162</v>
      </c>
      <c r="G61" s="3" t="s">
        <v>161</v>
      </c>
      <c r="H61" s="3" t="s">
        <v>167</v>
      </c>
      <c r="I61" s="5" t="s">
        <v>11</v>
      </c>
      <c r="J61" s="59" t="s">
        <v>387</v>
      </c>
      <c r="K61" s="5"/>
      <c r="L61" s="54">
        <v>33.53</v>
      </c>
    </row>
    <row r="62" spans="1:12" s="4" customFormat="1" ht="30" x14ac:dyDescent="0.2">
      <c r="A62" s="25">
        <v>74</v>
      </c>
      <c r="B62" s="3" t="s">
        <v>312</v>
      </c>
      <c r="C62" s="3"/>
      <c r="D62" s="15">
        <v>364</v>
      </c>
      <c r="E62" s="5" t="s">
        <v>265</v>
      </c>
      <c r="F62" s="7" t="s">
        <v>140</v>
      </c>
      <c r="G62" s="3" t="s">
        <v>69</v>
      </c>
      <c r="H62" s="3" t="s">
        <v>700</v>
      </c>
      <c r="I62" s="5" t="s">
        <v>11</v>
      </c>
      <c r="J62" s="59" t="s">
        <v>386</v>
      </c>
      <c r="K62" s="5"/>
      <c r="L62" s="54" t="s">
        <v>181</v>
      </c>
    </row>
    <row r="63" spans="1:12" s="4" customFormat="1" ht="45" x14ac:dyDescent="0.2">
      <c r="A63" s="25">
        <v>75</v>
      </c>
      <c r="B63" s="15" t="s">
        <v>267</v>
      </c>
      <c r="C63" s="3"/>
      <c r="D63" s="15">
        <v>365</v>
      </c>
      <c r="E63" s="5" t="s">
        <v>265</v>
      </c>
      <c r="F63" s="7" t="s">
        <v>150</v>
      </c>
      <c r="G63" s="3" t="s">
        <v>128</v>
      </c>
      <c r="H63" s="3" t="s">
        <v>655</v>
      </c>
      <c r="I63" s="3" t="s">
        <v>19</v>
      </c>
      <c r="J63" s="59"/>
      <c r="K63" s="5"/>
      <c r="L63" s="54">
        <v>0.5</v>
      </c>
    </row>
    <row r="64" spans="1:12" s="4" customFormat="1" ht="45" x14ac:dyDescent="0.2">
      <c r="A64" s="25">
        <v>76</v>
      </c>
      <c r="B64" s="15" t="s">
        <v>267</v>
      </c>
      <c r="C64" s="3" t="s">
        <v>738</v>
      </c>
      <c r="D64" s="15">
        <v>366</v>
      </c>
      <c r="E64" s="5" t="s">
        <v>265</v>
      </c>
      <c r="F64" s="3" t="s">
        <v>172</v>
      </c>
      <c r="G64" s="3" t="s">
        <v>24</v>
      </c>
      <c r="H64" s="3" t="s">
        <v>531</v>
      </c>
      <c r="I64" s="5" t="s">
        <v>231</v>
      </c>
      <c r="J64" s="59" t="s">
        <v>181</v>
      </c>
      <c r="K64" s="5"/>
      <c r="L64" s="54">
        <v>33.96</v>
      </c>
    </row>
    <row r="65" spans="1:12" s="4" customFormat="1" ht="45" x14ac:dyDescent="0.2">
      <c r="A65" s="25">
        <v>77</v>
      </c>
      <c r="B65" s="3" t="s">
        <v>313</v>
      </c>
      <c r="C65" s="3" t="s">
        <v>738</v>
      </c>
      <c r="D65" s="15">
        <v>368</v>
      </c>
      <c r="E65" s="5" t="s">
        <v>265</v>
      </c>
      <c r="F65" s="13" t="s">
        <v>140</v>
      </c>
      <c r="G65" s="3" t="s">
        <v>141</v>
      </c>
      <c r="H65" s="3"/>
      <c r="I65" s="5" t="s">
        <v>11</v>
      </c>
      <c r="J65" s="59" t="s">
        <v>385</v>
      </c>
      <c r="K65" s="5"/>
      <c r="L65" s="54" t="s">
        <v>181</v>
      </c>
    </row>
    <row r="66" spans="1:12" s="4" customFormat="1" ht="30" x14ac:dyDescent="0.2">
      <c r="A66" s="25">
        <v>78</v>
      </c>
      <c r="B66" s="3" t="s">
        <v>314</v>
      </c>
      <c r="C66" s="3"/>
      <c r="D66" s="15">
        <v>369</v>
      </c>
      <c r="E66" s="5" t="s">
        <v>265</v>
      </c>
      <c r="F66" s="3" t="s">
        <v>172</v>
      </c>
      <c r="G66" s="3" t="s">
        <v>17</v>
      </c>
      <c r="H66" s="3" t="s">
        <v>135</v>
      </c>
      <c r="I66" s="5" t="s">
        <v>8</v>
      </c>
      <c r="J66" s="59"/>
      <c r="K66" s="5"/>
      <c r="L66" s="54">
        <v>49.5</v>
      </c>
    </row>
    <row r="67" spans="1:12" s="4" customFormat="1" ht="45" x14ac:dyDescent="0.2">
      <c r="A67" s="25">
        <v>80</v>
      </c>
      <c r="B67" s="3" t="s">
        <v>315</v>
      </c>
      <c r="C67" s="3"/>
      <c r="D67" s="15">
        <v>371</v>
      </c>
      <c r="E67" s="5" t="s">
        <v>265</v>
      </c>
      <c r="F67" s="13" t="s">
        <v>54</v>
      </c>
      <c r="G67" s="3" t="s">
        <v>157</v>
      </c>
      <c r="H67" s="3" t="s">
        <v>532</v>
      </c>
      <c r="I67" s="5" t="s">
        <v>40</v>
      </c>
      <c r="J67" s="59" t="s">
        <v>757</v>
      </c>
      <c r="K67" s="5"/>
      <c r="L67" s="54">
        <v>0.1</v>
      </c>
    </row>
    <row r="68" spans="1:12" s="4" customFormat="1" ht="30" x14ac:dyDescent="0.2">
      <c r="A68" s="25">
        <v>82</v>
      </c>
      <c r="B68" s="3" t="s">
        <v>316</v>
      </c>
      <c r="C68" s="3"/>
      <c r="D68" s="15">
        <v>374</v>
      </c>
      <c r="E68" s="5" t="s">
        <v>265</v>
      </c>
      <c r="F68" s="5" t="s">
        <v>41</v>
      </c>
      <c r="G68" s="3" t="s">
        <v>147</v>
      </c>
      <c r="H68" s="3"/>
      <c r="I68" s="5" t="s">
        <v>9</v>
      </c>
      <c r="J68" s="59" t="s">
        <v>386</v>
      </c>
      <c r="K68" s="5"/>
      <c r="L68" s="54" t="s">
        <v>181</v>
      </c>
    </row>
    <row r="69" spans="1:12" s="4" customFormat="1" ht="30" x14ac:dyDescent="0.2">
      <c r="A69" s="25">
        <v>84</v>
      </c>
      <c r="B69" s="3" t="s">
        <v>317</v>
      </c>
      <c r="C69" s="3"/>
      <c r="D69" s="15">
        <v>386</v>
      </c>
      <c r="E69" s="3" t="s">
        <v>155</v>
      </c>
      <c r="F69" s="27" t="s">
        <v>97</v>
      </c>
      <c r="G69" s="3"/>
      <c r="H69" s="3" t="s">
        <v>159</v>
      </c>
      <c r="I69" s="5" t="s">
        <v>15</v>
      </c>
      <c r="J69" s="59" t="s">
        <v>385</v>
      </c>
      <c r="K69" s="5"/>
      <c r="L69" s="54" t="s">
        <v>181</v>
      </c>
    </row>
    <row r="70" spans="1:12" s="4" customFormat="1" ht="30" x14ac:dyDescent="0.2">
      <c r="A70" s="25">
        <v>85</v>
      </c>
      <c r="B70" s="3" t="s">
        <v>318</v>
      </c>
      <c r="C70" s="3"/>
      <c r="D70" s="15">
        <v>387</v>
      </c>
      <c r="E70" s="3" t="s">
        <v>155</v>
      </c>
      <c r="F70" s="27" t="s">
        <v>54</v>
      </c>
      <c r="G70" s="3"/>
      <c r="H70" s="3" t="s">
        <v>158</v>
      </c>
      <c r="I70" s="5" t="s">
        <v>15</v>
      </c>
      <c r="J70" s="59" t="s">
        <v>385</v>
      </c>
      <c r="K70" s="5"/>
      <c r="L70" s="54" t="s">
        <v>181</v>
      </c>
    </row>
    <row r="71" spans="1:12" s="4" customFormat="1" ht="45" x14ac:dyDescent="0.2">
      <c r="A71" s="25">
        <v>87</v>
      </c>
      <c r="B71" s="3" t="s">
        <v>319</v>
      </c>
      <c r="C71" s="3"/>
      <c r="D71" s="15">
        <v>389</v>
      </c>
      <c r="E71" s="3" t="s">
        <v>155</v>
      </c>
      <c r="F71" s="27" t="s">
        <v>54</v>
      </c>
      <c r="G71" s="3" t="s">
        <v>372</v>
      </c>
      <c r="H71" s="3" t="s">
        <v>337</v>
      </c>
      <c r="I71" s="5" t="s">
        <v>40</v>
      </c>
      <c r="J71" s="59" t="s">
        <v>766</v>
      </c>
      <c r="K71" s="5"/>
      <c r="L71" s="54" t="s">
        <v>181</v>
      </c>
    </row>
    <row r="72" spans="1:12" s="4" customFormat="1" ht="30" x14ac:dyDescent="0.2">
      <c r="A72" s="25">
        <v>89</v>
      </c>
      <c r="B72" s="3" t="s">
        <v>320</v>
      </c>
      <c r="C72" s="3"/>
      <c r="D72" s="15">
        <v>392</v>
      </c>
      <c r="E72" s="3" t="s">
        <v>155</v>
      </c>
      <c r="F72" s="27" t="s">
        <v>137</v>
      </c>
      <c r="G72" s="3"/>
      <c r="H72" s="3" t="s">
        <v>139</v>
      </c>
      <c r="I72" s="3" t="s">
        <v>19</v>
      </c>
      <c r="J72" s="59"/>
      <c r="K72" s="5"/>
      <c r="L72" s="54" t="s">
        <v>181</v>
      </c>
    </row>
    <row r="73" spans="1:12" s="4" customFormat="1" ht="30" x14ac:dyDescent="0.2">
      <c r="A73" s="25">
        <v>90</v>
      </c>
      <c r="B73" s="3" t="s">
        <v>321</v>
      </c>
      <c r="C73" s="3"/>
      <c r="D73" s="15">
        <v>393</v>
      </c>
      <c r="E73" s="3" t="s">
        <v>155</v>
      </c>
      <c r="F73" s="27" t="s">
        <v>137</v>
      </c>
      <c r="G73" s="3"/>
      <c r="H73" s="3" t="s">
        <v>138</v>
      </c>
      <c r="I73" s="3" t="s">
        <v>19</v>
      </c>
      <c r="J73" s="59"/>
      <c r="K73" s="5"/>
      <c r="L73" s="54" t="s">
        <v>181</v>
      </c>
    </row>
    <row r="74" spans="1:12" s="4" customFormat="1" ht="60" x14ac:dyDescent="0.2">
      <c r="A74" s="25">
        <v>95</v>
      </c>
      <c r="B74" s="3" t="s">
        <v>322</v>
      </c>
      <c r="C74" s="3"/>
      <c r="D74" s="15">
        <v>399</v>
      </c>
      <c r="E74" s="2" t="s">
        <v>155</v>
      </c>
      <c r="F74" s="12" t="s">
        <v>101</v>
      </c>
      <c r="G74" s="3"/>
      <c r="H74" s="3" t="s">
        <v>132</v>
      </c>
      <c r="I74" s="13" t="s">
        <v>275</v>
      </c>
      <c r="J74" s="59" t="s">
        <v>756</v>
      </c>
      <c r="K74" s="5"/>
      <c r="L74" s="54" t="s">
        <v>181</v>
      </c>
    </row>
    <row r="75" spans="1:12" s="4" customFormat="1" ht="30" x14ac:dyDescent="0.2">
      <c r="A75" s="25">
        <v>96</v>
      </c>
      <c r="B75" s="3" t="s">
        <v>323</v>
      </c>
      <c r="C75" s="3"/>
      <c r="D75" s="15">
        <v>400</v>
      </c>
      <c r="E75" s="3" t="s">
        <v>155</v>
      </c>
      <c r="F75" s="12" t="s">
        <v>59</v>
      </c>
      <c r="G75" s="3"/>
      <c r="H75" s="3" t="s">
        <v>154</v>
      </c>
      <c r="I75" s="5" t="s">
        <v>13</v>
      </c>
      <c r="J75" s="59" t="s">
        <v>387</v>
      </c>
      <c r="K75" s="5"/>
      <c r="L75" s="54">
        <v>4.7300000000000004</v>
      </c>
    </row>
    <row r="76" spans="1:12" s="4" customFormat="1" ht="45" x14ac:dyDescent="0.2">
      <c r="A76" s="25">
        <v>98</v>
      </c>
      <c r="B76" s="3" t="s">
        <v>324</v>
      </c>
      <c r="C76" s="3"/>
      <c r="D76" s="15">
        <v>402</v>
      </c>
      <c r="E76" s="2" t="s">
        <v>265</v>
      </c>
      <c r="F76" s="14" t="s">
        <v>130</v>
      </c>
      <c r="G76" s="3"/>
      <c r="H76" s="3" t="s">
        <v>156</v>
      </c>
      <c r="I76" s="5" t="s">
        <v>15</v>
      </c>
      <c r="J76" s="59" t="s">
        <v>386</v>
      </c>
      <c r="K76" s="5"/>
      <c r="L76" s="54">
        <v>1.71</v>
      </c>
    </row>
    <row r="77" spans="1:12" s="4" customFormat="1" ht="45" x14ac:dyDescent="0.2">
      <c r="A77" s="25">
        <v>99</v>
      </c>
      <c r="B77" s="3" t="s">
        <v>325</v>
      </c>
      <c r="C77" s="3"/>
      <c r="D77" s="15">
        <v>403</v>
      </c>
      <c r="E77" s="2" t="s">
        <v>155</v>
      </c>
      <c r="F77" s="12" t="s">
        <v>143</v>
      </c>
      <c r="G77" s="3"/>
      <c r="H77" s="3" t="s">
        <v>142</v>
      </c>
      <c r="I77" s="13" t="s">
        <v>275</v>
      </c>
      <c r="J77" s="59" t="s">
        <v>387</v>
      </c>
      <c r="K77" s="5"/>
      <c r="L77" s="54" t="s">
        <v>181</v>
      </c>
    </row>
    <row r="78" spans="1:12" s="4" customFormat="1" ht="45" x14ac:dyDescent="0.2">
      <c r="A78" s="25">
        <v>100</v>
      </c>
      <c r="B78" s="3" t="s">
        <v>326</v>
      </c>
      <c r="C78" s="3"/>
      <c r="D78" s="15">
        <v>404</v>
      </c>
      <c r="E78" s="2" t="s">
        <v>155</v>
      </c>
      <c r="F78" s="14" t="s">
        <v>145</v>
      </c>
      <c r="G78" s="3"/>
      <c r="H78" s="3" t="s">
        <v>146</v>
      </c>
      <c r="I78" s="13" t="s">
        <v>719</v>
      </c>
      <c r="J78" s="59" t="s">
        <v>756</v>
      </c>
      <c r="K78" s="5"/>
      <c r="L78" s="54" t="s">
        <v>181</v>
      </c>
    </row>
    <row r="79" spans="1:12" s="4" customFormat="1" ht="30" x14ac:dyDescent="0.2">
      <c r="A79" s="25">
        <v>103</v>
      </c>
      <c r="B79" s="3" t="s">
        <v>327</v>
      </c>
      <c r="C79" s="3"/>
      <c r="D79" s="15">
        <v>408</v>
      </c>
      <c r="E79" s="3" t="s">
        <v>155</v>
      </c>
      <c r="F79" s="7" t="s">
        <v>375</v>
      </c>
      <c r="G79" s="3"/>
      <c r="H79" s="3" t="s">
        <v>136</v>
      </c>
      <c r="I79" s="5" t="s">
        <v>8</v>
      </c>
      <c r="J79" s="59" t="s">
        <v>656</v>
      </c>
      <c r="K79" s="5"/>
      <c r="L79" s="54">
        <v>1</v>
      </c>
    </row>
    <row r="80" spans="1:12" s="4" customFormat="1" ht="30" x14ac:dyDescent="0.2">
      <c r="A80" s="25">
        <v>104</v>
      </c>
      <c r="B80" s="3" t="s">
        <v>328</v>
      </c>
      <c r="C80" s="3"/>
      <c r="D80" s="15">
        <v>409</v>
      </c>
      <c r="E80" s="3" t="s">
        <v>155</v>
      </c>
      <c r="F80" s="7" t="s">
        <v>375</v>
      </c>
      <c r="G80" s="3"/>
      <c r="H80" s="3" t="s">
        <v>687</v>
      </c>
      <c r="I80" s="5" t="s">
        <v>8</v>
      </c>
      <c r="J80" s="59" t="s">
        <v>746</v>
      </c>
      <c r="K80" s="21"/>
      <c r="L80" s="54">
        <v>0.5</v>
      </c>
    </row>
    <row r="81" spans="1:12" s="4" customFormat="1" ht="45" x14ac:dyDescent="0.2">
      <c r="A81" s="25">
        <v>105</v>
      </c>
      <c r="B81" s="3" t="s">
        <v>329</v>
      </c>
      <c r="C81" s="3" t="s">
        <v>738</v>
      </c>
      <c r="D81" s="15">
        <v>411</v>
      </c>
      <c r="E81" s="3" t="s">
        <v>155</v>
      </c>
      <c r="F81" s="27" t="s">
        <v>66</v>
      </c>
      <c r="G81" s="3"/>
      <c r="H81" s="3" t="s">
        <v>152</v>
      </c>
      <c r="I81" s="5" t="s">
        <v>13</v>
      </c>
      <c r="J81" s="59" t="s">
        <v>450</v>
      </c>
      <c r="K81" s="5"/>
      <c r="L81" s="54">
        <v>0.8</v>
      </c>
    </row>
    <row r="82" spans="1:12" s="4" customFormat="1" ht="45" x14ac:dyDescent="0.2">
      <c r="A82" s="25">
        <v>106</v>
      </c>
      <c r="B82" s="3" t="s">
        <v>330</v>
      </c>
      <c r="C82" s="3" t="s">
        <v>738</v>
      </c>
      <c r="D82" s="15">
        <v>412</v>
      </c>
      <c r="E82" s="3" t="s">
        <v>155</v>
      </c>
      <c r="F82" s="14" t="s">
        <v>66</v>
      </c>
      <c r="G82" s="3"/>
      <c r="H82" s="3" t="s">
        <v>151</v>
      </c>
      <c r="I82" s="13" t="s">
        <v>275</v>
      </c>
      <c r="J82" s="59" t="s">
        <v>772</v>
      </c>
      <c r="K82" s="7"/>
      <c r="L82" s="54">
        <v>0.25</v>
      </c>
    </row>
    <row r="83" spans="1:12" s="4" customFormat="1" ht="45" x14ac:dyDescent="0.2">
      <c r="A83" s="25">
        <v>107</v>
      </c>
      <c r="B83" s="3" t="s">
        <v>331</v>
      </c>
      <c r="C83" s="3"/>
      <c r="D83" s="15">
        <v>414</v>
      </c>
      <c r="E83" s="2" t="s">
        <v>155</v>
      </c>
      <c r="F83" s="18" t="s">
        <v>20</v>
      </c>
      <c r="G83" s="3"/>
      <c r="H83" s="3" t="s">
        <v>153</v>
      </c>
      <c r="I83" s="5" t="s">
        <v>21</v>
      </c>
      <c r="J83" s="59" t="s">
        <v>181</v>
      </c>
      <c r="K83" s="5"/>
      <c r="L83" s="54">
        <v>0.2</v>
      </c>
    </row>
    <row r="84" spans="1:12" s="4" customFormat="1" ht="30" x14ac:dyDescent="0.2">
      <c r="A84" s="17">
        <v>108</v>
      </c>
      <c r="B84" s="15" t="s">
        <v>267</v>
      </c>
      <c r="C84" s="3"/>
      <c r="D84" s="17">
        <v>416</v>
      </c>
      <c r="E84" s="1" t="s">
        <v>7</v>
      </c>
      <c r="F84" s="5" t="s">
        <v>168</v>
      </c>
      <c r="G84" s="5"/>
      <c r="H84" s="5" t="s">
        <v>185</v>
      </c>
      <c r="I84" s="5" t="s">
        <v>168</v>
      </c>
      <c r="J84" s="59" t="s">
        <v>767</v>
      </c>
      <c r="K84" s="5"/>
      <c r="L84" s="54">
        <v>0.8</v>
      </c>
    </row>
    <row r="85" spans="1:12" s="4" customFormat="1" ht="30" x14ac:dyDescent="0.2">
      <c r="A85" s="17">
        <v>109</v>
      </c>
      <c r="B85" s="15" t="s">
        <v>267</v>
      </c>
      <c r="C85" s="3"/>
      <c r="D85" s="17">
        <v>417</v>
      </c>
      <c r="E85" s="1" t="s">
        <v>7</v>
      </c>
      <c r="F85" s="7" t="s">
        <v>169</v>
      </c>
      <c r="G85" s="5" t="s">
        <v>238</v>
      </c>
      <c r="H85" s="5" t="s">
        <v>186</v>
      </c>
      <c r="I85" s="5" t="s">
        <v>12</v>
      </c>
      <c r="J85" s="59" t="s">
        <v>385</v>
      </c>
      <c r="K85" s="21"/>
      <c r="L85" s="54">
        <v>0.2</v>
      </c>
    </row>
    <row r="86" spans="1:12" s="4" customFormat="1" ht="30" x14ac:dyDescent="0.2">
      <c r="A86" s="17">
        <v>111</v>
      </c>
      <c r="B86" s="15" t="s">
        <v>267</v>
      </c>
      <c r="C86" s="3"/>
      <c r="D86" s="17">
        <v>419</v>
      </c>
      <c r="E86" s="1" t="s">
        <v>7</v>
      </c>
      <c r="F86" s="7" t="s">
        <v>171</v>
      </c>
      <c r="G86" s="5" t="s">
        <v>180</v>
      </c>
      <c r="H86" s="5" t="s">
        <v>188</v>
      </c>
      <c r="I86" s="5" t="s">
        <v>14</v>
      </c>
      <c r="J86" s="59"/>
      <c r="K86" s="5"/>
      <c r="L86" s="54">
        <v>2.1</v>
      </c>
    </row>
    <row r="87" spans="1:12" s="19" customFormat="1" ht="60" x14ac:dyDescent="0.2">
      <c r="A87" s="17">
        <v>113</v>
      </c>
      <c r="B87" s="15" t="s">
        <v>267</v>
      </c>
      <c r="C87" s="3"/>
      <c r="D87" s="17">
        <v>421</v>
      </c>
      <c r="E87" s="1" t="s">
        <v>7</v>
      </c>
      <c r="F87" s="5" t="s">
        <v>168</v>
      </c>
      <c r="G87" s="5"/>
      <c r="H87" s="5" t="s">
        <v>190</v>
      </c>
      <c r="I87" s="5" t="s">
        <v>168</v>
      </c>
      <c r="J87" s="61" t="s">
        <v>767</v>
      </c>
      <c r="K87" s="3"/>
      <c r="L87" s="54">
        <v>1.1000000000000001</v>
      </c>
    </row>
    <row r="88" spans="1:12" s="19" customFormat="1" ht="30" x14ac:dyDescent="0.2">
      <c r="A88" s="17">
        <v>114</v>
      </c>
      <c r="B88" s="15" t="s">
        <v>267</v>
      </c>
      <c r="C88" s="3"/>
      <c r="D88" s="17">
        <v>422</v>
      </c>
      <c r="E88" s="1" t="s">
        <v>7</v>
      </c>
      <c r="F88" s="7" t="s">
        <v>168</v>
      </c>
      <c r="G88" s="1"/>
      <c r="H88" s="5" t="s">
        <v>191</v>
      </c>
      <c r="I88" s="5" t="s">
        <v>168</v>
      </c>
      <c r="J88" s="61" t="s">
        <v>765</v>
      </c>
      <c r="K88" s="3"/>
      <c r="L88" s="54" t="s">
        <v>181</v>
      </c>
    </row>
    <row r="89" spans="1:12" s="19" customFormat="1" x14ac:dyDescent="0.2">
      <c r="A89" s="17">
        <v>115</v>
      </c>
      <c r="B89" s="15" t="s">
        <v>267</v>
      </c>
      <c r="C89" s="3"/>
      <c r="D89" s="17">
        <v>423</v>
      </c>
      <c r="E89" s="1" t="s">
        <v>65</v>
      </c>
      <c r="F89" s="7" t="s">
        <v>38</v>
      </c>
      <c r="G89" s="5" t="s">
        <v>181</v>
      </c>
      <c r="H89" s="5" t="s">
        <v>192</v>
      </c>
      <c r="I89" s="5" t="s">
        <v>11</v>
      </c>
      <c r="J89" s="61" t="s">
        <v>385</v>
      </c>
      <c r="K89" s="3"/>
      <c r="L89" s="54">
        <v>7</v>
      </c>
    </row>
    <row r="90" spans="1:12" s="19" customFormat="1" ht="45" x14ac:dyDescent="0.2">
      <c r="A90" s="17">
        <v>117</v>
      </c>
      <c r="B90" s="15" t="s">
        <v>267</v>
      </c>
      <c r="C90" s="3" t="s">
        <v>738</v>
      </c>
      <c r="D90" s="17">
        <v>425</v>
      </c>
      <c r="E90" s="1" t="s">
        <v>7</v>
      </c>
      <c r="F90" s="7" t="s">
        <v>173</v>
      </c>
      <c r="G90" s="1"/>
      <c r="H90" s="13" t="s">
        <v>189</v>
      </c>
      <c r="I90" s="5" t="s">
        <v>14</v>
      </c>
      <c r="J90" s="59" t="s">
        <v>387</v>
      </c>
      <c r="K90" s="3"/>
      <c r="L90" s="54">
        <v>1</v>
      </c>
    </row>
    <row r="91" spans="1:12" s="19" customFormat="1" ht="45" x14ac:dyDescent="0.2">
      <c r="A91" s="17">
        <v>118</v>
      </c>
      <c r="B91" s="15" t="s">
        <v>267</v>
      </c>
      <c r="C91" s="3" t="s">
        <v>738</v>
      </c>
      <c r="D91" s="17">
        <v>426</v>
      </c>
      <c r="E91" s="1" t="s">
        <v>7</v>
      </c>
      <c r="F91" s="7" t="s">
        <v>174</v>
      </c>
      <c r="G91" s="1" t="s">
        <v>182</v>
      </c>
      <c r="H91" s="5" t="s">
        <v>193</v>
      </c>
      <c r="I91" s="13" t="s">
        <v>275</v>
      </c>
      <c r="J91" s="59" t="s">
        <v>768</v>
      </c>
      <c r="K91" s="2"/>
      <c r="L91" s="54">
        <v>1.2</v>
      </c>
    </row>
    <row r="92" spans="1:12" s="19" customFormat="1" ht="60" x14ac:dyDescent="0.2">
      <c r="A92" s="17">
        <v>120</v>
      </c>
      <c r="B92" s="15" t="s">
        <v>267</v>
      </c>
      <c r="C92" s="3"/>
      <c r="D92" s="17">
        <v>428</v>
      </c>
      <c r="E92" s="1" t="s">
        <v>7</v>
      </c>
      <c r="F92" s="7" t="s">
        <v>255</v>
      </c>
      <c r="G92" s="1"/>
      <c r="H92" s="5" t="s">
        <v>256</v>
      </c>
      <c r="I92" s="5" t="s">
        <v>13</v>
      </c>
      <c r="J92" s="59" t="s">
        <v>386</v>
      </c>
      <c r="K92" s="3"/>
      <c r="L92" s="54">
        <v>2.5</v>
      </c>
    </row>
    <row r="93" spans="1:12" s="19" customFormat="1" ht="30" x14ac:dyDescent="0.2">
      <c r="A93" s="17">
        <v>121</v>
      </c>
      <c r="B93" s="15" t="s">
        <v>267</v>
      </c>
      <c r="C93" s="3"/>
      <c r="D93" s="17">
        <v>429</v>
      </c>
      <c r="E93" s="1" t="s">
        <v>7</v>
      </c>
      <c r="F93" s="7" t="s">
        <v>111</v>
      </c>
      <c r="G93" s="5" t="s">
        <v>259</v>
      </c>
      <c r="H93" s="5" t="s">
        <v>188</v>
      </c>
      <c r="I93" s="5" t="s">
        <v>232</v>
      </c>
      <c r="J93" s="59" t="s">
        <v>769</v>
      </c>
      <c r="K93" s="3"/>
      <c r="L93" s="54">
        <v>1</v>
      </c>
    </row>
    <row r="94" spans="1:12" s="19" customFormat="1" ht="30" x14ac:dyDescent="0.2">
      <c r="A94" s="17">
        <v>122</v>
      </c>
      <c r="B94" s="15" t="s">
        <v>267</v>
      </c>
      <c r="C94" s="3"/>
      <c r="D94" s="17">
        <v>430</v>
      </c>
      <c r="E94" s="1" t="s">
        <v>7</v>
      </c>
      <c r="F94" s="29" t="s">
        <v>60</v>
      </c>
      <c r="G94" s="1"/>
      <c r="H94" s="5" t="s">
        <v>278</v>
      </c>
      <c r="I94" s="5" t="s">
        <v>29</v>
      </c>
      <c r="J94" s="37" t="s">
        <v>752</v>
      </c>
      <c r="K94" s="2"/>
      <c r="L94" s="54">
        <v>1.2</v>
      </c>
    </row>
    <row r="95" spans="1:12" s="19" customFormat="1" ht="30" x14ac:dyDescent="0.2">
      <c r="A95" s="17">
        <v>123</v>
      </c>
      <c r="B95" s="15" t="s">
        <v>267</v>
      </c>
      <c r="C95" s="3"/>
      <c r="D95" s="17">
        <v>431</v>
      </c>
      <c r="E95" s="1" t="s">
        <v>7</v>
      </c>
      <c r="F95" s="7" t="s">
        <v>257</v>
      </c>
      <c r="G95" s="1"/>
      <c r="H95" s="5" t="s">
        <v>258</v>
      </c>
      <c r="I95" s="5" t="s">
        <v>8</v>
      </c>
      <c r="J95" s="59" t="s">
        <v>181</v>
      </c>
      <c r="K95" s="32">
        <v>280000</v>
      </c>
      <c r="L95" s="54">
        <v>0.7</v>
      </c>
    </row>
    <row r="96" spans="1:12" s="19" customFormat="1" ht="30" x14ac:dyDescent="0.2">
      <c r="A96" s="17">
        <v>125</v>
      </c>
      <c r="B96" s="15" t="s">
        <v>267</v>
      </c>
      <c r="C96" s="3"/>
      <c r="D96" s="17">
        <v>433</v>
      </c>
      <c r="E96" s="1" t="s">
        <v>7</v>
      </c>
      <c r="F96" s="7" t="s">
        <v>175</v>
      </c>
      <c r="G96" s="5" t="s">
        <v>519</v>
      </c>
      <c r="H96" s="13" t="s">
        <v>189</v>
      </c>
      <c r="I96" s="5" t="s">
        <v>39</v>
      </c>
      <c r="J96" s="59" t="s">
        <v>758</v>
      </c>
      <c r="K96" s="3"/>
      <c r="L96" s="54">
        <v>0.95</v>
      </c>
    </row>
    <row r="97" spans="1:12" s="19" customFormat="1" ht="60" x14ac:dyDescent="0.2">
      <c r="A97" s="17">
        <v>126</v>
      </c>
      <c r="B97" s="15" t="s">
        <v>267</v>
      </c>
      <c r="C97" s="3"/>
      <c r="D97" s="17">
        <v>434</v>
      </c>
      <c r="E97" s="1" t="s">
        <v>7</v>
      </c>
      <c r="F97" s="7" t="s">
        <v>179</v>
      </c>
      <c r="G97" s="1"/>
      <c r="H97" s="5" t="s">
        <v>194</v>
      </c>
      <c r="I97" s="5" t="s">
        <v>8</v>
      </c>
      <c r="J97" s="59" t="s">
        <v>181</v>
      </c>
      <c r="K97" s="3"/>
      <c r="L97" s="54">
        <v>0.3</v>
      </c>
    </row>
    <row r="98" spans="1:12" s="19" customFormat="1" ht="45" x14ac:dyDescent="0.2">
      <c r="A98" s="17">
        <v>127</v>
      </c>
      <c r="B98" s="15" t="s">
        <v>267</v>
      </c>
      <c r="C98" s="3" t="s">
        <v>738</v>
      </c>
      <c r="D98" s="17">
        <v>435</v>
      </c>
      <c r="E98" s="1" t="s">
        <v>7</v>
      </c>
      <c r="F98" s="7" t="s">
        <v>176</v>
      </c>
      <c r="G98" s="1"/>
      <c r="H98" s="5" t="s">
        <v>188</v>
      </c>
      <c r="I98" s="5" t="s">
        <v>8</v>
      </c>
      <c r="J98" s="59" t="s">
        <v>385</v>
      </c>
      <c r="K98" s="2"/>
      <c r="L98" s="54">
        <v>7.1</v>
      </c>
    </row>
    <row r="99" spans="1:12" s="19" customFormat="1" ht="30" x14ac:dyDescent="0.2">
      <c r="A99" s="17">
        <v>128</v>
      </c>
      <c r="B99" s="15" t="s">
        <v>267</v>
      </c>
      <c r="C99" s="3"/>
      <c r="D99" s="17">
        <v>436</v>
      </c>
      <c r="E99" s="1" t="s">
        <v>7</v>
      </c>
      <c r="F99" s="7" t="s">
        <v>67</v>
      </c>
      <c r="G99" s="5" t="s">
        <v>183</v>
      </c>
      <c r="H99" s="5" t="s">
        <v>189</v>
      </c>
      <c r="I99" s="5" t="s">
        <v>12</v>
      </c>
      <c r="J99" s="59" t="s">
        <v>385</v>
      </c>
      <c r="K99" s="3"/>
      <c r="L99" s="54">
        <v>1.2</v>
      </c>
    </row>
    <row r="100" spans="1:12" s="19" customFormat="1" ht="30" x14ac:dyDescent="0.2">
      <c r="A100" s="17">
        <v>129</v>
      </c>
      <c r="B100" s="15" t="s">
        <v>267</v>
      </c>
      <c r="C100" s="3"/>
      <c r="D100" s="17">
        <v>437</v>
      </c>
      <c r="E100" s="1" t="s">
        <v>7</v>
      </c>
      <c r="F100" s="13" t="s">
        <v>177</v>
      </c>
      <c r="G100" s="5" t="s">
        <v>184</v>
      </c>
      <c r="H100" s="5" t="s">
        <v>187</v>
      </c>
      <c r="I100" s="5" t="s">
        <v>58</v>
      </c>
      <c r="J100" s="59" t="s">
        <v>770</v>
      </c>
      <c r="K100" s="3"/>
      <c r="L100" s="54" t="s">
        <v>181</v>
      </c>
    </row>
    <row r="101" spans="1:12" s="19" customFormat="1" ht="45" x14ac:dyDescent="0.2">
      <c r="A101" s="17">
        <v>130</v>
      </c>
      <c r="B101" s="15" t="s">
        <v>267</v>
      </c>
      <c r="C101" s="3" t="s">
        <v>738</v>
      </c>
      <c r="D101" s="17">
        <v>438</v>
      </c>
      <c r="E101" s="1" t="s">
        <v>7</v>
      </c>
      <c r="F101" s="7" t="s">
        <v>178</v>
      </c>
      <c r="G101" s="1"/>
      <c r="H101" s="13" t="s">
        <v>188</v>
      </c>
      <c r="I101" s="5" t="s">
        <v>58</v>
      </c>
      <c r="J101" s="59" t="s">
        <v>385</v>
      </c>
      <c r="K101" s="2"/>
      <c r="L101" s="54">
        <v>0.5</v>
      </c>
    </row>
    <row r="102" spans="1:12" s="19" customFormat="1" ht="30" x14ac:dyDescent="0.2">
      <c r="A102" s="17">
        <v>131</v>
      </c>
      <c r="B102" s="15" t="s">
        <v>267</v>
      </c>
      <c r="C102" s="3"/>
      <c r="D102" s="17">
        <v>439</v>
      </c>
      <c r="E102" s="1" t="s">
        <v>65</v>
      </c>
      <c r="F102" s="7" t="s">
        <v>68</v>
      </c>
      <c r="G102" s="5" t="s">
        <v>351</v>
      </c>
      <c r="H102" s="5" t="s">
        <v>195</v>
      </c>
      <c r="I102" s="1" t="s">
        <v>16</v>
      </c>
      <c r="J102" s="59" t="s">
        <v>181</v>
      </c>
      <c r="K102" s="5"/>
      <c r="L102" s="54">
        <v>0.6</v>
      </c>
    </row>
    <row r="103" spans="1:12" s="19" customFormat="1" ht="45" x14ac:dyDescent="0.2">
      <c r="A103" s="17">
        <v>134</v>
      </c>
      <c r="B103" s="15" t="s">
        <v>267</v>
      </c>
      <c r="C103" s="3" t="s">
        <v>738</v>
      </c>
      <c r="D103" s="17">
        <v>442</v>
      </c>
      <c r="E103" s="1" t="s">
        <v>65</v>
      </c>
      <c r="F103" s="3" t="s">
        <v>352</v>
      </c>
      <c r="G103" s="3" t="s">
        <v>353</v>
      </c>
      <c r="H103" s="5" t="s">
        <v>196</v>
      </c>
      <c r="I103" s="6" t="s">
        <v>13</v>
      </c>
      <c r="J103" s="59" t="s">
        <v>386</v>
      </c>
      <c r="K103" s="5"/>
      <c r="L103" s="54" t="s">
        <v>181</v>
      </c>
    </row>
    <row r="104" spans="1:12" s="19" customFormat="1" ht="45" x14ac:dyDescent="0.2">
      <c r="A104" s="17">
        <v>135</v>
      </c>
      <c r="B104" s="15" t="s">
        <v>267</v>
      </c>
      <c r="C104" s="3" t="s">
        <v>738</v>
      </c>
      <c r="D104" s="17">
        <v>443</v>
      </c>
      <c r="E104" s="1" t="s">
        <v>65</v>
      </c>
      <c r="F104" s="3" t="s">
        <v>197</v>
      </c>
      <c r="G104" s="3" t="s">
        <v>198</v>
      </c>
      <c r="H104" s="5" t="s">
        <v>199</v>
      </c>
      <c r="I104" s="6" t="s">
        <v>13</v>
      </c>
      <c r="J104" s="59" t="s">
        <v>747</v>
      </c>
      <c r="K104" s="5"/>
      <c r="L104" s="54" t="s">
        <v>181</v>
      </c>
    </row>
    <row r="105" spans="1:12" s="19" customFormat="1" ht="45" x14ac:dyDescent="0.2">
      <c r="A105" s="17">
        <v>136</v>
      </c>
      <c r="B105" s="15" t="s">
        <v>267</v>
      </c>
      <c r="C105" s="3" t="s">
        <v>738</v>
      </c>
      <c r="D105" s="17">
        <v>444</v>
      </c>
      <c r="E105" s="1" t="s">
        <v>65</v>
      </c>
      <c r="F105" s="5" t="s">
        <v>200</v>
      </c>
      <c r="G105" s="5" t="s">
        <v>201</v>
      </c>
      <c r="H105" s="5" t="s">
        <v>202</v>
      </c>
      <c r="I105" s="1" t="s">
        <v>13</v>
      </c>
      <c r="J105" s="62" t="s">
        <v>385</v>
      </c>
      <c r="K105" s="5"/>
      <c r="L105" s="54" t="s">
        <v>181</v>
      </c>
    </row>
    <row r="106" spans="1:12" s="19" customFormat="1" ht="45" x14ac:dyDescent="0.2">
      <c r="A106" s="17">
        <v>138</v>
      </c>
      <c r="B106" s="15" t="s">
        <v>267</v>
      </c>
      <c r="C106" s="3" t="s">
        <v>738</v>
      </c>
      <c r="D106" s="17">
        <v>446</v>
      </c>
      <c r="E106" s="1" t="s">
        <v>65</v>
      </c>
      <c r="F106" s="9" t="s">
        <v>129</v>
      </c>
      <c r="G106" s="3" t="s">
        <v>203</v>
      </c>
      <c r="H106" s="5" t="s">
        <v>204</v>
      </c>
      <c r="I106" s="6" t="s">
        <v>14</v>
      </c>
      <c r="J106" s="59" t="s">
        <v>386</v>
      </c>
      <c r="K106" s="5"/>
      <c r="L106" s="54" t="s">
        <v>181</v>
      </c>
    </row>
    <row r="107" spans="1:12" s="19" customFormat="1" ht="30" x14ac:dyDescent="0.2">
      <c r="A107" s="17">
        <v>139</v>
      </c>
      <c r="B107" s="15" t="s">
        <v>267</v>
      </c>
      <c r="C107" s="3"/>
      <c r="D107" s="17">
        <v>447</v>
      </c>
      <c r="E107" s="1" t="s">
        <v>65</v>
      </c>
      <c r="F107" s="5" t="s">
        <v>291</v>
      </c>
      <c r="G107" s="3" t="s">
        <v>354</v>
      </c>
      <c r="H107" s="5" t="s">
        <v>205</v>
      </c>
      <c r="I107" s="6" t="s">
        <v>14</v>
      </c>
      <c r="J107" s="59"/>
      <c r="K107" s="5"/>
      <c r="L107" s="54">
        <v>116.75</v>
      </c>
    </row>
    <row r="108" spans="1:12" s="19" customFormat="1" ht="45" x14ac:dyDescent="0.2">
      <c r="A108" s="17">
        <v>140</v>
      </c>
      <c r="B108" s="15" t="s">
        <v>267</v>
      </c>
      <c r="C108" s="3" t="s">
        <v>738</v>
      </c>
      <c r="D108" s="17">
        <v>448</v>
      </c>
      <c r="E108" s="1" t="s">
        <v>65</v>
      </c>
      <c r="F108" s="9" t="s">
        <v>206</v>
      </c>
      <c r="G108" s="3" t="s">
        <v>207</v>
      </c>
      <c r="H108" s="5" t="s">
        <v>208</v>
      </c>
      <c r="I108" s="6" t="s">
        <v>14</v>
      </c>
      <c r="J108" s="59" t="s">
        <v>387</v>
      </c>
      <c r="K108" s="33"/>
      <c r="L108" s="54">
        <v>55.9</v>
      </c>
    </row>
    <row r="109" spans="1:12" s="19" customFormat="1" ht="45" x14ac:dyDescent="0.2">
      <c r="A109" s="17">
        <v>141</v>
      </c>
      <c r="B109" s="15" t="s">
        <v>267</v>
      </c>
      <c r="C109" s="3" t="s">
        <v>738</v>
      </c>
      <c r="D109" s="17">
        <v>449</v>
      </c>
      <c r="E109" s="1" t="s">
        <v>65</v>
      </c>
      <c r="F109" s="7" t="s">
        <v>49</v>
      </c>
      <c r="G109" s="3" t="s">
        <v>209</v>
      </c>
      <c r="H109" s="5" t="s">
        <v>210</v>
      </c>
      <c r="I109" s="6" t="s">
        <v>19</v>
      </c>
      <c r="J109" s="59"/>
      <c r="K109" s="5"/>
      <c r="L109" s="54">
        <v>26.75</v>
      </c>
    </row>
    <row r="110" spans="1:12" s="19" customFormat="1" ht="45" x14ac:dyDescent="0.2">
      <c r="A110" s="17">
        <v>143</v>
      </c>
      <c r="B110" s="11" t="s">
        <v>659</v>
      </c>
      <c r="C110" s="5"/>
      <c r="D110" s="11">
        <v>451</v>
      </c>
      <c r="E110" s="5" t="s">
        <v>65</v>
      </c>
      <c r="F110" s="5" t="s">
        <v>172</v>
      </c>
      <c r="G110" s="5" t="s">
        <v>660</v>
      </c>
      <c r="H110" s="5" t="s">
        <v>661</v>
      </c>
      <c r="I110" s="5" t="s">
        <v>8</v>
      </c>
      <c r="J110" s="59" t="s">
        <v>387</v>
      </c>
      <c r="K110" s="3"/>
      <c r="L110" s="54">
        <v>57.25</v>
      </c>
    </row>
    <row r="111" spans="1:12" s="19" customFormat="1" ht="45" x14ac:dyDescent="0.2">
      <c r="A111" s="17">
        <v>144</v>
      </c>
      <c r="B111" s="15" t="s">
        <v>267</v>
      </c>
      <c r="C111" s="3"/>
      <c r="D111" s="17">
        <v>452</v>
      </c>
      <c r="E111" s="1" t="s">
        <v>65</v>
      </c>
      <c r="F111" s="3" t="s">
        <v>355</v>
      </c>
      <c r="G111" s="3" t="s">
        <v>211</v>
      </c>
      <c r="H111" s="5" t="s">
        <v>212</v>
      </c>
      <c r="I111" s="6" t="s">
        <v>8</v>
      </c>
      <c r="J111" s="59" t="s">
        <v>181</v>
      </c>
      <c r="K111" s="3"/>
      <c r="L111" s="54">
        <v>47.5</v>
      </c>
    </row>
    <row r="112" spans="1:12" s="19" customFormat="1" ht="45" x14ac:dyDescent="0.2">
      <c r="A112" s="17">
        <v>145</v>
      </c>
      <c r="B112" s="15" t="s">
        <v>267</v>
      </c>
      <c r="C112" s="3" t="s">
        <v>738</v>
      </c>
      <c r="D112" s="17">
        <v>453</v>
      </c>
      <c r="E112" s="1" t="s">
        <v>65</v>
      </c>
      <c r="F112" s="9" t="s">
        <v>355</v>
      </c>
      <c r="G112" s="3" t="s">
        <v>651</v>
      </c>
      <c r="H112" s="3" t="s">
        <v>213</v>
      </c>
      <c r="I112" s="6" t="s">
        <v>8</v>
      </c>
      <c r="J112" s="59" t="s">
        <v>385</v>
      </c>
      <c r="K112" s="3"/>
      <c r="L112" s="54" t="s">
        <v>181</v>
      </c>
    </row>
    <row r="113" spans="1:12" s="19" customFormat="1" ht="45" x14ac:dyDescent="0.2">
      <c r="A113" s="17">
        <v>146</v>
      </c>
      <c r="B113" s="15" t="s">
        <v>267</v>
      </c>
      <c r="C113" s="3" t="s">
        <v>738</v>
      </c>
      <c r="D113" s="17">
        <v>454</v>
      </c>
      <c r="E113" s="1" t="s">
        <v>65</v>
      </c>
      <c r="F113" s="7" t="s">
        <v>375</v>
      </c>
      <c r="G113" s="3" t="s">
        <v>276</v>
      </c>
      <c r="H113" s="5" t="s">
        <v>214</v>
      </c>
      <c r="I113" s="6" t="s">
        <v>8</v>
      </c>
      <c r="J113" s="59" t="s">
        <v>386</v>
      </c>
      <c r="K113" s="5"/>
      <c r="L113" s="54" t="s">
        <v>181</v>
      </c>
    </row>
    <row r="114" spans="1:12" s="19" customFormat="1" ht="30" x14ac:dyDescent="0.2">
      <c r="A114" s="17">
        <v>147</v>
      </c>
      <c r="B114" s="15" t="s">
        <v>267</v>
      </c>
      <c r="C114" s="3"/>
      <c r="D114" s="17">
        <v>455</v>
      </c>
      <c r="E114" s="3" t="s">
        <v>65</v>
      </c>
      <c r="F114" s="7" t="s">
        <v>375</v>
      </c>
      <c r="G114" s="3" t="s">
        <v>356</v>
      </c>
      <c r="H114" s="3" t="s">
        <v>215</v>
      </c>
      <c r="I114" s="6" t="s">
        <v>8</v>
      </c>
      <c r="J114" s="59" t="s">
        <v>385</v>
      </c>
      <c r="K114" s="5"/>
      <c r="L114" s="54">
        <v>0.7</v>
      </c>
    </row>
    <row r="115" spans="1:12" s="19" customFormat="1" ht="30" x14ac:dyDescent="0.2">
      <c r="A115" s="17">
        <v>148</v>
      </c>
      <c r="B115" s="15" t="s">
        <v>267</v>
      </c>
      <c r="C115" s="3"/>
      <c r="D115" s="17">
        <v>456</v>
      </c>
      <c r="E115" s="3" t="s">
        <v>65</v>
      </c>
      <c r="F115" s="7" t="s">
        <v>375</v>
      </c>
      <c r="G115" s="3" t="s">
        <v>216</v>
      </c>
      <c r="H115" s="3" t="s">
        <v>217</v>
      </c>
      <c r="I115" s="6" t="s">
        <v>8</v>
      </c>
      <c r="J115" s="59" t="s">
        <v>385</v>
      </c>
      <c r="K115" s="5"/>
      <c r="L115" s="54">
        <v>1.5</v>
      </c>
    </row>
    <row r="116" spans="1:12" s="19" customFormat="1" ht="30" x14ac:dyDescent="0.2">
      <c r="A116" s="17">
        <v>149</v>
      </c>
      <c r="B116" s="15" t="s">
        <v>267</v>
      </c>
      <c r="C116" s="3"/>
      <c r="D116" s="17">
        <v>457</v>
      </c>
      <c r="E116" s="3" t="s">
        <v>65</v>
      </c>
      <c r="F116" s="7" t="s">
        <v>375</v>
      </c>
      <c r="G116" s="3" t="s">
        <v>218</v>
      </c>
      <c r="H116" s="3" t="s">
        <v>219</v>
      </c>
      <c r="I116" s="6" t="s">
        <v>8</v>
      </c>
      <c r="J116" s="59" t="s">
        <v>385</v>
      </c>
      <c r="K116" s="3"/>
      <c r="L116" s="54">
        <v>58.05</v>
      </c>
    </row>
    <row r="117" spans="1:12" s="19" customFormat="1" ht="45" x14ac:dyDescent="0.2">
      <c r="A117" s="17">
        <v>150</v>
      </c>
      <c r="B117" s="15" t="s">
        <v>267</v>
      </c>
      <c r="C117" s="3"/>
      <c r="D117" s="17">
        <v>458</v>
      </c>
      <c r="E117" s="3" t="s">
        <v>65</v>
      </c>
      <c r="F117" s="9" t="s">
        <v>220</v>
      </c>
      <c r="G117" s="3" t="s">
        <v>234</v>
      </c>
      <c r="H117" s="5" t="s">
        <v>221</v>
      </c>
      <c r="I117" s="6" t="s">
        <v>8</v>
      </c>
      <c r="J117" s="59" t="s">
        <v>386</v>
      </c>
      <c r="K117" s="3"/>
      <c r="L117" s="54">
        <v>139.5</v>
      </c>
    </row>
    <row r="118" spans="1:12" s="19" customFormat="1" ht="45" x14ac:dyDescent="0.2">
      <c r="A118" s="17">
        <v>151</v>
      </c>
      <c r="B118" s="15" t="s">
        <v>267</v>
      </c>
      <c r="C118" s="3" t="s">
        <v>738</v>
      </c>
      <c r="D118" s="17">
        <v>459</v>
      </c>
      <c r="E118" s="3" t="s">
        <v>65</v>
      </c>
      <c r="F118" s="3" t="s">
        <v>357</v>
      </c>
      <c r="G118" s="3" t="s">
        <v>358</v>
      </c>
      <c r="H118" s="5" t="s">
        <v>222</v>
      </c>
      <c r="I118" s="6" t="s">
        <v>8</v>
      </c>
      <c r="J118" s="59" t="s">
        <v>387</v>
      </c>
      <c r="K118" s="3"/>
      <c r="L118" s="54">
        <v>189.75</v>
      </c>
    </row>
    <row r="119" spans="1:12" s="19" customFormat="1" ht="30" x14ac:dyDescent="0.2">
      <c r="A119" s="17">
        <v>153</v>
      </c>
      <c r="B119" s="15" t="s">
        <v>267</v>
      </c>
      <c r="C119" s="3"/>
      <c r="D119" s="17">
        <v>461</v>
      </c>
      <c r="E119" s="3" t="s">
        <v>65</v>
      </c>
      <c r="F119" s="9" t="s">
        <v>223</v>
      </c>
      <c r="G119" s="3" t="s">
        <v>224</v>
      </c>
      <c r="H119" s="5" t="s">
        <v>212</v>
      </c>
      <c r="I119" s="6" t="s">
        <v>9</v>
      </c>
      <c r="J119" s="59" t="s">
        <v>387</v>
      </c>
      <c r="K119" s="3"/>
      <c r="L119" s="54">
        <v>119.5</v>
      </c>
    </row>
    <row r="120" spans="1:12" s="19" customFormat="1" ht="45" x14ac:dyDescent="0.2">
      <c r="A120" s="17">
        <v>154</v>
      </c>
      <c r="B120" s="15" t="s">
        <v>267</v>
      </c>
      <c r="C120" s="3" t="s">
        <v>738</v>
      </c>
      <c r="D120" s="17">
        <v>462</v>
      </c>
      <c r="E120" s="2" t="s">
        <v>265</v>
      </c>
      <c r="F120" s="13" t="s">
        <v>31</v>
      </c>
      <c r="G120" s="13" t="s">
        <v>225</v>
      </c>
      <c r="H120" s="13" t="s">
        <v>226</v>
      </c>
      <c r="I120" s="13" t="s">
        <v>12</v>
      </c>
      <c r="J120" s="59" t="s">
        <v>385</v>
      </c>
      <c r="K120" s="3"/>
      <c r="L120" s="54">
        <v>80</v>
      </c>
    </row>
    <row r="121" spans="1:12" s="19" customFormat="1" ht="45" x14ac:dyDescent="0.2">
      <c r="A121" s="17">
        <v>155</v>
      </c>
      <c r="B121" s="15" t="s">
        <v>267</v>
      </c>
      <c r="C121" s="3" t="s">
        <v>738</v>
      </c>
      <c r="D121" s="17">
        <v>463</v>
      </c>
      <c r="E121" s="13" t="s">
        <v>65</v>
      </c>
      <c r="F121" s="3" t="s">
        <v>172</v>
      </c>
      <c r="G121" s="13" t="s">
        <v>228</v>
      </c>
      <c r="H121" s="13" t="s">
        <v>229</v>
      </c>
      <c r="I121" s="13" t="s">
        <v>9</v>
      </c>
      <c r="J121" s="59" t="s">
        <v>385</v>
      </c>
      <c r="K121" s="3"/>
      <c r="L121" s="54">
        <v>230.9</v>
      </c>
    </row>
    <row r="122" spans="1:12" s="19" customFormat="1" ht="45" x14ac:dyDescent="0.2">
      <c r="A122" s="17">
        <v>156</v>
      </c>
      <c r="B122" s="15" t="s">
        <v>267</v>
      </c>
      <c r="C122" s="3" t="s">
        <v>738</v>
      </c>
      <c r="D122" s="17">
        <v>464</v>
      </c>
      <c r="E122" s="13" t="s">
        <v>65</v>
      </c>
      <c r="F122" s="3" t="s">
        <v>172</v>
      </c>
      <c r="G122" s="13" t="s">
        <v>230</v>
      </c>
      <c r="H122" s="13" t="s">
        <v>229</v>
      </c>
      <c r="I122" s="13" t="s">
        <v>9</v>
      </c>
      <c r="J122" s="59" t="s">
        <v>385</v>
      </c>
      <c r="K122" s="3"/>
      <c r="L122" s="54">
        <v>218.2</v>
      </c>
    </row>
    <row r="123" spans="1:12" s="19" customFormat="1" ht="30" x14ac:dyDescent="0.2">
      <c r="A123" s="17">
        <v>158</v>
      </c>
      <c r="B123" s="15" t="s">
        <v>267</v>
      </c>
      <c r="C123" s="3"/>
      <c r="D123" s="17">
        <v>466</v>
      </c>
      <c r="E123" s="13" t="s">
        <v>7</v>
      </c>
      <c r="F123" s="13" t="s">
        <v>359</v>
      </c>
      <c r="G123" s="13" t="s">
        <v>239</v>
      </c>
      <c r="H123" s="13" t="s">
        <v>189</v>
      </c>
      <c r="I123" s="13" t="s">
        <v>12</v>
      </c>
      <c r="J123" s="59" t="s">
        <v>385</v>
      </c>
      <c r="K123" s="3"/>
      <c r="L123" s="54">
        <v>10.7</v>
      </c>
    </row>
    <row r="124" spans="1:12" s="19" customFormat="1" ht="30" x14ac:dyDescent="0.2">
      <c r="A124" s="17">
        <v>159</v>
      </c>
      <c r="B124" s="15" t="s">
        <v>267</v>
      </c>
      <c r="C124" s="3"/>
      <c r="D124" s="17">
        <v>467</v>
      </c>
      <c r="E124" s="13" t="s">
        <v>7</v>
      </c>
      <c r="F124" s="7" t="s">
        <v>170</v>
      </c>
      <c r="G124" s="13" t="s">
        <v>240</v>
      </c>
      <c r="H124" s="13" t="s">
        <v>241</v>
      </c>
      <c r="I124" s="13" t="s">
        <v>8</v>
      </c>
      <c r="J124" s="59" t="s">
        <v>385</v>
      </c>
      <c r="K124" s="3"/>
      <c r="L124" s="54">
        <v>3.6</v>
      </c>
    </row>
    <row r="125" spans="1:12" s="19" customFormat="1" ht="30" x14ac:dyDescent="0.2">
      <c r="A125" s="17">
        <v>160</v>
      </c>
      <c r="B125" s="15" t="s">
        <v>267</v>
      </c>
      <c r="C125" s="3"/>
      <c r="D125" s="17">
        <v>468</v>
      </c>
      <c r="E125" s="13" t="s">
        <v>65</v>
      </c>
      <c r="F125" s="7" t="s">
        <v>375</v>
      </c>
      <c r="G125" s="13" t="s">
        <v>242</v>
      </c>
      <c r="H125" s="13" t="s">
        <v>241</v>
      </c>
      <c r="I125" s="13" t="s">
        <v>9</v>
      </c>
      <c r="J125" s="59" t="s">
        <v>387</v>
      </c>
      <c r="K125" s="3"/>
      <c r="L125" s="54">
        <v>2.2799999999999998</v>
      </c>
    </row>
    <row r="126" spans="1:12" s="19" customFormat="1" ht="45" x14ac:dyDescent="0.2">
      <c r="A126" s="17">
        <v>161</v>
      </c>
      <c r="B126" s="15" t="s">
        <v>267</v>
      </c>
      <c r="C126" s="3" t="s">
        <v>738</v>
      </c>
      <c r="D126" s="17">
        <v>469</v>
      </c>
      <c r="E126" s="13" t="s">
        <v>65</v>
      </c>
      <c r="F126" s="7" t="s">
        <v>375</v>
      </c>
      <c r="G126" s="13" t="s">
        <v>243</v>
      </c>
      <c r="H126" s="13" t="s">
        <v>244</v>
      </c>
      <c r="I126" s="13" t="s">
        <v>9</v>
      </c>
      <c r="J126" s="59" t="s">
        <v>385</v>
      </c>
      <c r="K126" s="3"/>
      <c r="L126" s="54" t="s">
        <v>181</v>
      </c>
    </row>
    <row r="127" spans="1:12" s="19" customFormat="1" ht="45" x14ac:dyDescent="0.2">
      <c r="A127" s="17">
        <v>162</v>
      </c>
      <c r="B127" s="15" t="s">
        <v>267</v>
      </c>
      <c r="C127" s="3"/>
      <c r="D127" s="17">
        <v>470</v>
      </c>
      <c r="E127" s="13" t="s">
        <v>7</v>
      </c>
      <c r="F127" s="7" t="s">
        <v>245</v>
      </c>
      <c r="G127" s="13" t="s">
        <v>280</v>
      </c>
      <c r="H127" s="13" t="s">
        <v>189</v>
      </c>
      <c r="I127" s="13" t="s">
        <v>13</v>
      </c>
      <c r="J127" s="59" t="s">
        <v>386</v>
      </c>
      <c r="K127" s="3"/>
      <c r="L127" s="54">
        <v>4.8</v>
      </c>
    </row>
    <row r="128" spans="1:12" s="19" customFormat="1" ht="30" x14ac:dyDescent="0.2">
      <c r="A128" s="17">
        <v>163</v>
      </c>
      <c r="B128" s="3" t="s">
        <v>332</v>
      </c>
      <c r="C128" s="3"/>
      <c r="D128" s="17">
        <v>471</v>
      </c>
      <c r="E128" s="13" t="s">
        <v>65</v>
      </c>
      <c r="F128" s="12" t="s">
        <v>59</v>
      </c>
      <c r="G128" s="13" t="s">
        <v>360</v>
      </c>
      <c r="H128" s="13" t="s">
        <v>187</v>
      </c>
      <c r="I128" s="13" t="s">
        <v>13</v>
      </c>
      <c r="J128" s="59" t="s">
        <v>387</v>
      </c>
      <c r="K128" s="3"/>
      <c r="L128" s="54">
        <v>75.5</v>
      </c>
    </row>
    <row r="129" spans="1:12" s="19" customFormat="1" ht="30" x14ac:dyDescent="0.2">
      <c r="A129" s="17">
        <v>164</v>
      </c>
      <c r="B129" s="15" t="s">
        <v>267</v>
      </c>
      <c r="C129" s="3"/>
      <c r="D129" s="17">
        <v>472</v>
      </c>
      <c r="E129" s="13" t="s">
        <v>7</v>
      </c>
      <c r="F129" s="13" t="s">
        <v>246</v>
      </c>
      <c r="G129" s="13" t="s">
        <v>247</v>
      </c>
      <c r="H129" s="13" t="s">
        <v>189</v>
      </c>
      <c r="I129" s="13" t="s">
        <v>12</v>
      </c>
      <c r="J129" s="59" t="s">
        <v>414</v>
      </c>
      <c r="K129" s="3"/>
      <c r="L129" s="54">
        <v>58.6</v>
      </c>
    </row>
    <row r="130" spans="1:12" s="19" customFormat="1" ht="30" x14ac:dyDescent="0.2">
      <c r="A130" s="17">
        <v>167</v>
      </c>
      <c r="B130" s="15" t="s">
        <v>267</v>
      </c>
      <c r="C130" s="3"/>
      <c r="D130" s="17">
        <v>475</v>
      </c>
      <c r="E130" s="13" t="s">
        <v>7</v>
      </c>
      <c r="F130" s="7" t="s">
        <v>249</v>
      </c>
      <c r="G130" s="13" t="s">
        <v>250</v>
      </c>
      <c r="H130" s="13" t="s">
        <v>251</v>
      </c>
      <c r="I130" s="13" t="s">
        <v>252</v>
      </c>
      <c r="J130" s="59" t="s">
        <v>758</v>
      </c>
      <c r="K130" s="3"/>
      <c r="L130" s="54">
        <v>75.5</v>
      </c>
    </row>
    <row r="131" spans="1:12" s="19" customFormat="1" ht="30" x14ac:dyDescent="0.2">
      <c r="A131" s="17">
        <v>168</v>
      </c>
      <c r="B131" s="15" t="s">
        <v>267</v>
      </c>
      <c r="C131" s="3"/>
      <c r="D131" s="17">
        <v>476</v>
      </c>
      <c r="E131" s="13" t="s">
        <v>7</v>
      </c>
      <c r="F131" s="7" t="s">
        <v>253</v>
      </c>
      <c r="G131" s="13" t="s">
        <v>254</v>
      </c>
      <c r="H131" s="13" t="s">
        <v>248</v>
      </c>
      <c r="I131" s="13" t="s">
        <v>252</v>
      </c>
      <c r="J131" s="59" t="s">
        <v>758</v>
      </c>
      <c r="K131" s="3"/>
      <c r="L131" s="54">
        <v>85.2</v>
      </c>
    </row>
    <row r="132" spans="1:12" s="19" customFormat="1" ht="30" x14ac:dyDescent="0.2">
      <c r="A132" s="17">
        <v>169</v>
      </c>
      <c r="B132" s="15" t="s">
        <v>267</v>
      </c>
      <c r="C132" s="3"/>
      <c r="D132" s="17">
        <v>477</v>
      </c>
      <c r="E132" s="13" t="s">
        <v>7</v>
      </c>
      <c r="F132" s="13" t="s">
        <v>260</v>
      </c>
      <c r="G132" s="13" t="s">
        <v>261</v>
      </c>
      <c r="H132" s="13" t="s">
        <v>189</v>
      </c>
      <c r="I132" s="13" t="s">
        <v>262</v>
      </c>
      <c r="J132" s="59" t="s">
        <v>771</v>
      </c>
      <c r="K132" s="3"/>
      <c r="L132" s="54">
        <v>84.75</v>
      </c>
    </row>
    <row r="133" spans="1:12" s="19" customFormat="1" ht="30" x14ac:dyDescent="0.2">
      <c r="A133" s="17">
        <v>171</v>
      </c>
      <c r="B133" s="17" t="s">
        <v>267</v>
      </c>
      <c r="C133" s="13"/>
      <c r="D133" s="17">
        <v>479</v>
      </c>
      <c r="E133" s="13" t="s">
        <v>155</v>
      </c>
      <c r="F133" s="7" t="s">
        <v>31</v>
      </c>
      <c r="G133" s="13" t="s">
        <v>268</v>
      </c>
      <c r="H133" s="13" t="s">
        <v>269</v>
      </c>
      <c r="I133" s="13" t="s">
        <v>12</v>
      </c>
      <c r="J133" s="59" t="s">
        <v>387</v>
      </c>
      <c r="K133" s="3"/>
      <c r="L133" s="54">
        <v>43.8</v>
      </c>
    </row>
    <row r="134" spans="1:12" s="19" customFormat="1" ht="30" x14ac:dyDescent="0.2">
      <c r="A134" s="17">
        <v>172</v>
      </c>
      <c r="B134" s="17" t="s">
        <v>267</v>
      </c>
      <c r="C134" s="13"/>
      <c r="D134" s="17">
        <v>480</v>
      </c>
      <c r="E134" s="13" t="s">
        <v>155</v>
      </c>
      <c r="F134" s="7" t="s">
        <v>270</v>
      </c>
      <c r="G134" s="13" t="s">
        <v>271</v>
      </c>
      <c r="H134" s="13" t="s">
        <v>155</v>
      </c>
      <c r="I134" s="13" t="s">
        <v>12</v>
      </c>
      <c r="J134" s="59" t="s">
        <v>387</v>
      </c>
      <c r="K134" s="3"/>
      <c r="L134" s="54">
        <v>29.8</v>
      </c>
    </row>
    <row r="135" spans="1:12" s="19" customFormat="1" ht="30" x14ac:dyDescent="0.2">
      <c r="A135" s="17">
        <v>173</v>
      </c>
      <c r="B135" s="17" t="s">
        <v>267</v>
      </c>
      <c r="C135" s="13"/>
      <c r="D135" s="17">
        <v>481</v>
      </c>
      <c r="E135" s="13" t="s">
        <v>266</v>
      </c>
      <c r="F135" s="7" t="s">
        <v>272</v>
      </c>
      <c r="G135" s="13" t="s">
        <v>273</v>
      </c>
      <c r="H135" s="13" t="s">
        <v>274</v>
      </c>
      <c r="I135" s="13" t="s">
        <v>12</v>
      </c>
      <c r="J135" s="59" t="s">
        <v>386</v>
      </c>
      <c r="K135" s="3"/>
      <c r="L135" s="54">
        <v>1.3</v>
      </c>
    </row>
    <row r="136" spans="1:12" s="19" customFormat="1" ht="30" x14ac:dyDescent="0.2">
      <c r="A136" s="17">
        <v>179</v>
      </c>
      <c r="B136" s="17" t="s">
        <v>267</v>
      </c>
      <c r="C136" s="13"/>
      <c r="D136" s="17">
        <v>487</v>
      </c>
      <c r="E136" s="13" t="s">
        <v>265</v>
      </c>
      <c r="F136" s="13" t="s">
        <v>177</v>
      </c>
      <c r="G136" s="58" t="s">
        <v>281</v>
      </c>
      <c r="H136" s="13" t="s">
        <v>282</v>
      </c>
      <c r="I136" s="13" t="s">
        <v>15</v>
      </c>
      <c r="J136" s="59" t="s">
        <v>387</v>
      </c>
      <c r="K136" s="3"/>
      <c r="L136" s="54">
        <v>13.35</v>
      </c>
    </row>
    <row r="137" spans="1:12" s="19" customFormat="1" ht="30" x14ac:dyDescent="0.2">
      <c r="A137" s="17">
        <v>180</v>
      </c>
      <c r="B137" s="17" t="s">
        <v>267</v>
      </c>
      <c r="C137" s="13"/>
      <c r="D137" s="17">
        <v>488</v>
      </c>
      <c r="E137" s="13" t="s">
        <v>65</v>
      </c>
      <c r="F137" s="13" t="s">
        <v>284</v>
      </c>
      <c r="G137" s="37" t="s">
        <v>283</v>
      </c>
      <c r="H137" s="13" t="s">
        <v>345</v>
      </c>
      <c r="I137" s="13" t="s">
        <v>11</v>
      </c>
      <c r="J137" s="59" t="s">
        <v>386</v>
      </c>
      <c r="K137" s="3"/>
      <c r="L137" s="54">
        <v>19.3</v>
      </c>
    </row>
    <row r="138" spans="1:12" s="19" customFormat="1" ht="45" x14ac:dyDescent="0.2">
      <c r="A138" s="17">
        <v>181</v>
      </c>
      <c r="B138" s="17" t="s">
        <v>267</v>
      </c>
      <c r="C138" s="3" t="s">
        <v>738</v>
      </c>
      <c r="D138" s="17">
        <v>489</v>
      </c>
      <c r="E138" s="13" t="s">
        <v>65</v>
      </c>
      <c r="F138" s="13" t="s">
        <v>38</v>
      </c>
      <c r="G138" s="13" t="s">
        <v>285</v>
      </c>
      <c r="H138" s="13" t="s">
        <v>346</v>
      </c>
      <c r="I138" s="13" t="s">
        <v>11</v>
      </c>
      <c r="J138" s="59" t="s">
        <v>385</v>
      </c>
      <c r="K138" s="3"/>
      <c r="L138" s="54">
        <v>111.9</v>
      </c>
    </row>
    <row r="139" spans="1:12" s="19" customFormat="1" ht="45" x14ac:dyDescent="0.2">
      <c r="A139" s="17">
        <v>182</v>
      </c>
      <c r="B139" s="17" t="s">
        <v>267</v>
      </c>
      <c r="C139" s="13"/>
      <c r="D139" s="17">
        <v>490</v>
      </c>
      <c r="E139" s="13" t="s">
        <v>65</v>
      </c>
      <c r="F139" s="13" t="s">
        <v>286</v>
      </c>
      <c r="G139" s="13" t="s">
        <v>287</v>
      </c>
      <c r="H139" s="13" t="s">
        <v>288</v>
      </c>
      <c r="I139" s="13" t="s">
        <v>8</v>
      </c>
      <c r="J139" s="59"/>
      <c r="K139" s="3"/>
      <c r="L139" s="54">
        <v>182.45</v>
      </c>
    </row>
    <row r="140" spans="1:12" s="19" customFormat="1" ht="45" x14ac:dyDescent="0.2">
      <c r="A140" s="17">
        <v>183</v>
      </c>
      <c r="B140" s="17" t="s">
        <v>267</v>
      </c>
      <c r="C140" s="13"/>
      <c r="D140" s="17">
        <v>491</v>
      </c>
      <c r="E140" s="13" t="s">
        <v>65</v>
      </c>
      <c r="F140" s="13" t="s">
        <v>286</v>
      </c>
      <c r="G140" s="13" t="s">
        <v>289</v>
      </c>
      <c r="H140" s="13" t="s">
        <v>290</v>
      </c>
      <c r="I140" s="13" t="s">
        <v>8</v>
      </c>
      <c r="J140" s="59" t="s">
        <v>181</v>
      </c>
      <c r="K140" s="3"/>
      <c r="L140" s="54">
        <v>49.5</v>
      </c>
    </row>
    <row r="141" spans="1:12" s="19" customFormat="1" ht="45" x14ac:dyDescent="0.2">
      <c r="A141" s="17">
        <v>184</v>
      </c>
      <c r="B141" s="17" t="s">
        <v>267</v>
      </c>
      <c r="C141" s="13"/>
      <c r="D141" s="17">
        <v>492</v>
      </c>
      <c r="E141" s="13" t="s">
        <v>65</v>
      </c>
      <c r="F141" s="13" t="s">
        <v>286</v>
      </c>
      <c r="G141" s="13" t="s">
        <v>362</v>
      </c>
      <c r="H141" s="13" t="s">
        <v>347</v>
      </c>
      <c r="I141" s="13" t="s">
        <v>8</v>
      </c>
      <c r="J141" s="59"/>
      <c r="K141" s="34">
        <f>SUBTOTAL(9,K101:K140)</f>
        <v>0</v>
      </c>
      <c r="L141" s="55">
        <v>0.3</v>
      </c>
    </row>
    <row r="142" spans="1:12" s="19" customFormat="1" x14ac:dyDescent="0.2">
      <c r="A142" s="17">
        <v>186</v>
      </c>
      <c r="B142" s="17" t="s">
        <v>267</v>
      </c>
      <c r="C142" s="13"/>
      <c r="D142" s="17">
        <v>494</v>
      </c>
      <c r="E142" s="13" t="s">
        <v>155</v>
      </c>
      <c r="F142" s="13" t="s">
        <v>177</v>
      </c>
      <c r="G142" s="13" t="s">
        <v>293</v>
      </c>
      <c r="H142" s="13" t="s">
        <v>294</v>
      </c>
      <c r="I142" s="13" t="s">
        <v>8</v>
      </c>
      <c r="J142" s="59" t="s">
        <v>385</v>
      </c>
      <c r="K142" s="13"/>
      <c r="L142" s="54">
        <v>1.5</v>
      </c>
    </row>
    <row r="143" spans="1:12" s="19" customFormat="1" x14ac:dyDescent="0.2">
      <c r="A143" s="17">
        <v>187</v>
      </c>
      <c r="B143" s="17" t="s">
        <v>267</v>
      </c>
      <c r="C143" s="13"/>
      <c r="D143" s="17">
        <v>495</v>
      </c>
      <c r="E143" s="13" t="s">
        <v>155</v>
      </c>
      <c r="F143" s="13" t="s">
        <v>177</v>
      </c>
      <c r="G143" s="13" t="s">
        <v>295</v>
      </c>
      <c r="H143" s="13" t="s">
        <v>294</v>
      </c>
      <c r="I143" s="13" t="s">
        <v>8</v>
      </c>
      <c r="J143" s="59" t="s">
        <v>181</v>
      </c>
      <c r="K143" s="13"/>
      <c r="L143" s="54">
        <v>5</v>
      </c>
    </row>
    <row r="144" spans="1:12" ht="150" x14ac:dyDescent="0.2">
      <c r="A144" s="17">
        <v>189</v>
      </c>
      <c r="B144" s="17" t="s">
        <v>267</v>
      </c>
      <c r="C144" s="13"/>
      <c r="D144" s="17">
        <v>497.01</v>
      </c>
      <c r="E144" s="13" t="s">
        <v>263</v>
      </c>
      <c r="F144" s="13" t="s">
        <v>173</v>
      </c>
      <c r="G144" s="13" t="s">
        <v>177</v>
      </c>
      <c r="H144" s="13" t="s">
        <v>649</v>
      </c>
      <c r="I144" s="13" t="s">
        <v>296</v>
      </c>
      <c r="J144" s="59" t="s">
        <v>385</v>
      </c>
      <c r="K144" s="13"/>
      <c r="L144" s="54">
        <v>0.3</v>
      </c>
    </row>
    <row r="145" spans="1:12" ht="45" x14ac:dyDescent="0.2">
      <c r="A145" s="17">
        <v>193</v>
      </c>
      <c r="B145" s="11" t="s">
        <v>267</v>
      </c>
      <c r="C145" s="3" t="s">
        <v>738</v>
      </c>
      <c r="D145" s="11">
        <v>498.01</v>
      </c>
      <c r="E145" s="5" t="s">
        <v>263</v>
      </c>
      <c r="F145" s="5" t="s">
        <v>297</v>
      </c>
      <c r="H145" s="5" t="s">
        <v>650</v>
      </c>
      <c r="I145" s="5" t="s">
        <v>8</v>
      </c>
      <c r="J145" s="59" t="s">
        <v>385</v>
      </c>
      <c r="K145" s="13"/>
      <c r="L145" s="54">
        <v>4.5</v>
      </c>
    </row>
    <row r="146" spans="1:12" x14ac:dyDescent="0.2">
      <c r="A146" s="17">
        <v>195</v>
      </c>
      <c r="B146" s="11" t="s">
        <v>267</v>
      </c>
      <c r="C146" s="5"/>
      <c r="D146" s="20">
        <v>499.01</v>
      </c>
      <c r="E146" s="5" t="s">
        <v>263</v>
      </c>
      <c r="F146" s="5" t="s">
        <v>177</v>
      </c>
      <c r="G146" s="5" t="s">
        <v>666</v>
      </c>
      <c r="H146" s="5" t="s">
        <v>667</v>
      </c>
      <c r="I146" s="5" t="s">
        <v>11</v>
      </c>
      <c r="J146" s="59" t="s">
        <v>387</v>
      </c>
      <c r="K146" s="13"/>
      <c r="L146" s="54" t="s">
        <v>181</v>
      </c>
    </row>
    <row r="147" spans="1:12" ht="30" x14ac:dyDescent="0.2">
      <c r="A147" s="17">
        <v>197</v>
      </c>
      <c r="B147" s="11" t="s">
        <v>267</v>
      </c>
      <c r="C147" s="5"/>
      <c r="D147" s="11">
        <v>500</v>
      </c>
      <c r="E147" s="5" t="s">
        <v>263</v>
      </c>
      <c r="F147" s="5" t="s">
        <v>298</v>
      </c>
      <c r="G147" s="5" t="s">
        <v>670</v>
      </c>
      <c r="H147" s="5" t="s">
        <v>671</v>
      </c>
      <c r="I147" s="5" t="s">
        <v>8</v>
      </c>
      <c r="J147" s="59" t="s">
        <v>181</v>
      </c>
      <c r="K147" s="13"/>
      <c r="L147" s="54">
        <v>6</v>
      </c>
    </row>
    <row r="148" spans="1:12" ht="45" x14ac:dyDescent="0.2">
      <c r="A148" s="17">
        <v>198</v>
      </c>
      <c r="B148" s="11" t="s">
        <v>267</v>
      </c>
      <c r="C148" s="3" t="s">
        <v>738</v>
      </c>
      <c r="D148" s="11">
        <v>501</v>
      </c>
      <c r="E148" s="5" t="s">
        <v>65</v>
      </c>
      <c r="F148" s="5" t="s">
        <v>338</v>
      </c>
      <c r="G148" s="5" t="s">
        <v>339</v>
      </c>
      <c r="H148" s="5" t="s">
        <v>340</v>
      </c>
      <c r="I148" s="5" t="s">
        <v>13</v>
      </c>
      <c r="J148" s="59" t="s">
        <v>385</v>
      </c>
      <c r="K148" s="13"/>
      <c r="L148" s="54" t="s">
        <v>181</v>
      </c>
    </row>
    <row r="149" spans="1:12" x14ac:dyDescent="0.2">
      <c r="A149" s="17">
        <v>199</v>
      </c>
      <c r="B149" s="11" t="s">
        <v>267</v>
      </c>
      <c r="C149" s="5"/>
      <c r="D149" s="11">
        <v>502</v>
      </c>
      <c r="E149" s="5" t="s">
        <v>65</v>
      </c>
      <c r="F149" s="5" t="s">
        <v>341</v>
      </c>
      <c r="G149" s="5" t="s">
        <v>342</v>
      </c>
      <c r="H149" s="5" t="s">
        <v>343</v>
      </c>
      <c r="I149" s="5" t="s">
        <v>8</v>
      </c>
      <c r="J149" s="59"/>
      <c r="K149" s="13"/>
      <c r="L149" s="54">
        <v>8</v>
      </c>
    </row>
    <row r="150" spans="1:12" ht="45" x14ac:dyDescent="0.2">
      <c r="A150" s="17">
        <v>200</v>
      </c>
      <c r="B150" s="11" t="s">
        <v>267</v>
      </c>
      <c r="C150" s="3" t="s">
        <v>738</v>
      </c>
      <c r="D150" s="11">
        <v>503</v>
      </c>
      <c r="E150" s="5" t="s">
        <v>65</v>
      </c>
      <c r="F150" s="5" t="s">
        <v>366</v>
      </c>
      <c r="G150" s="5" t="s">
        <v>367</v>
      </c>
      <c r="H150" s="5" t="s">
        <v>368</v>
      </c>
      <c r="I150" s="5" t="s">
        <v>11</v>
      </c>
      <c r="J150" s="59" t="s">
        <v>385</v>
      </c>
      <c r="K150" s="13"/>
      <c r="L150" s="54">
        <v>4</v>
      </c>
    </row>
    <row r="151" spans="1:12" ht="45" x14ac:dyDescent="0.2">
      <c r="A151" s="17">
        <v>201</v>
      </c>
      <c r="B151" s="11" t="s">
        <v>267</v>
      </c>
      <c r="C151" s="5"/>
      <c r="D151" s="11">
        <v>504</v>
      </c>
      <c r="E151" s="5" t="s">
        <v>65</v>
      </c>
      <c r="F151" s="5" t="s">
        <v>369</v>
      </c>
      <c r="G151" s="5" t="s">
        <v>370</v>
      </c>
      <c r="H151" s="5" t="s">
        <v>371</v>
      </c>
      <c r="I151" s="5" t="s">
        <v>9</v>
      </c>
      <c r="J151" s="59" t="s">
        <v>387</v>
      </c>
      <c r="K151" s="13"/>
      <c r="L151" s="54" t="s">
        <v>181</v>
      </c>
    </row>
    <row r="152" spans="1:12" s="35" customFormat="1" x14ac:dyDescent="0.2">
      <c r="A152" s="17">
        <v>202</v>
      </c>
      <c r="B152" s="11" t="s">
        <v>267</v>
      </c>
      <c r="C152" s="5"/>
      <c r="D152" s="11">
        <v>505</v>
      </c>
      <c r="E152" s="5" t="s">
        <v>65</v>
      </c>
      <c r="F152" s="5" t="s">
        <v>59</v>
      </c>
      <c r="G152" s="5" t="s">
        <v>376</v>
      </c>
      <c r="H152" s="5" t="s">
        <v>377</v>
      </c>
      <c r="I152" s="5" t="s">
        <v>14</v>
      </c>
      <c r="J152" s="59"/>
      <c r="K152" s="13"/>
      <c r="L152" s="54">
        <v>3</v>
      </c>
    </row>
    <row r="153" spans="1:12" ht="60" x14ac:dyDescent="0.2">
      <c r="A153" s="17">
        <v>204</v>
      </c>
      <c r="B153" s="11" t="s">
        <v>267</v>
      </c>
      <c r="C153" s="3" t="s">
        <v>738</v>
      </c>
      <c r="D153" s="11">
        <v>507</v>
      </c>
      <c r="E153" s="5" t="s">
        <v>65</v>
      </c>
      <c r="F153" s="5" t="s">
        <v>200</v>
      </c>
      <c r="G153" s="5" t="s">
        <v>378</v>
      </c>
      <c r="H153" s="5" t="s">
        <v>396</v>
      </c>
      <c r="I153" s="5" t="s">
        <v>13</v>
      </c>
      <c r="J153" s="59" t="s">
        <v>754</v>
      </c>
      <c r="K153" s="13"/>
      <c r="L153" s="54">
        <v>4</v>
      </c>
    </row>
    <row r="154" spans="1:12" ht="45" x14ac:dyDescent="0.2">
      <c r="A154" s="17">
        <v>205</v>
      </c>
      <c r="B154" s="5" t="s">
        <v>267</v>
      </c>
      <c r="C154" s="3" t="s">
        <v>738</v>
      </c>
      <c r="D154" s="11">
        <v>508</v>
      </c>
      <c r="E154" s="5" t="s">
        <v>65</v>
      </c>
      <c r="F154" s="5" t="s">
        <v>379</v>
      </c>
      <c r="G154" s="5" t="s">
        <v>380</v>
      </c>
      <c r="H154" s="5" t="s">
        <v>390</v>
      </c>
      <c r="I154" s="5" t="s">
        <v>19</v>
      </c>
      <c r="J154" s="59"/>
      <c r="K154" s="13"/>
      <c r="L154" s="54">
        <v>2</v>
      </c>
    </row>
    <row r="155" spans="1:12" ht="135" x14ac:dyDescent="0.2">
      <c r="A155" s="17">
        <v>206</v>
      </c>
      <c r="B155" s="11" t="s">
        <v>267</v>
      </c>
      <c r="C155" s="5"/>
      <c r="D155" s="11">
        <v>509</v>
      </c>
      <c r="E155" s="5" t="s">
        <v>265</v>
      </c>
      <c r="F155" s="5" t="s">
        <v>382</v>
      </c>
      <c r="G155" s="5" t="s">
        <v>383</v>
      </c>
      <c r="H155" s="5" t="s">
        <v>391</v>
      </c>
      <c r="I155" s="5" t="s">
        <v>9</v>
      </c>
      <c r="J155" s="59" t="s">
        <v>385</v>
      </c>
      <c r="K155" s="13"/>
      <c r="L155" s="54">
        <v>2</v>
      </c>
    </row>
    <row r="156" spans="1:12" ht="180" x14ac:dyDescent="0.2">
      <c r="A156" s="17">
        <v>207</v>
      </c>
      <c r="B156" s="11" t="s">
        <v>267</v>
      </c>
      <c r="C156" s="5"/>
      <c r="D156" s="11">
        <v>510</v>
      </c>
      <c r="E156" s="5" t="s">
        <v>65</v>
      </c>
      <c r="F156" s="5" t="s">
        <v>392</v>
      </c>
      <c r="G156" s="5" t="s">
        <v>527</v>
      </c>
      <c r="H156" s="5" t="s">
        <v>526</v>
      </c>
      <c r="I156" s="5" t="s">
        <v>13</v>
      </c>
      <c r="J156" s="59" t="s">
        <v>181</v>
      </c>
      <c r="K156" s="13"/>
      <c r="L156" s="54">
        <v>1.5</v>
      </c>
    </row>
    <row r="157" spans="1:12" ht="60" x14ac:dyDescent="0.2">
      <c r="A157" s="17">
        <v>208</v>
      </c>
      <c r="B157" s="11" t="s">
        <v>267</v>
      </c>
      <c r="C157" s="5"/>
      <c r="D157" s="11">
        <v>511</v>
      </c>
      <c r="E157" s="5" t="s">
        <v>65</v>
      </c>
      <c r="F157" s="5" t="s">
        <v>393</v>
      </c>
      <c r="G157" s="5" t="s">
        <v>521</v>
      </c>
      <c r="H157" s="5" t="s">
        <v>522</v>
      </c>
      <c r="I157" s="5" t="s">
        <v>8</v>
      </c>
      <c r="J157" s="59" t="s">
        <v>385</v>
      </c>
      <c r="K157" s="13"/>
      <c r="L157" s="54">
        <v>3</v>
      </c>
    </row>
    <row r="158" spans="1:12" ht="30" x14ac:dyDescent="0.2">
      <c r="A158" s="17">
        <v>209</v>
      </c>
      <c r="B158" s="11" t="s">
        <v>267</v>
      </c>
      <c r="C158" s="5"/>
      <c r="D158" s="11">
        <v>512</v>
      </c>
      <c r="E158" s="5" t="s">
        <v>65</v>
      </c>
      <c r="F158" s="5" t="s">
        <v>523</v>
      </c>
      <c r="G158" s="5" t="s">
        <v>394</v>
      </c>
      <c r="H158" s="5" t="s">
        <v>395</v>
      </c>
      <c r="I158" s="5" t="s">
        <v>8</v>
      </c>
      <c r="J158" s="59"/>
      <c r="K158" s="13"/>
      <c r="L158" s="54" t="s">
        <v>181</v>
      </c>
    </row>
    <row r="159" spans="1:12" ht="45" x14ac:dyDescent="0.2">
      <c r="A159" s="17">
        <v>210</v>
      </c>
      <c r="B159" s="11" t="s">
        <v>267</v>
      </c>
      <c r="C159" s="3" t="s">
        <v>738</v>
      </c>
      <c r="D159" s="11">
        <v>513</v>
      </c>
      <c r="E159" s="5" t="s">
        <v>155</v>
      </c>
      <c r="F159" s="5" t="s">
        <v>150</v>
      </c>
      <c r="G159" s="5" t="s">
        <v>525</v>
      </c>
      <c r="H159" s="5" t="s">
        <v>155</v>
      </c>
      <c r="I159" s="5" t="s">
        <v>19</v>
      </c>
      <c r="J159" s="59" t="s">
        <v>385</v>
      </c>
      <c r="K159" s="13"/>
      <c r="L159" s="54">
        <v>6</v>
      </c>
    </row>
    <row r="160" spans="1:12" ht="45" x14ac:dyDescent="0.2">
      <c r="A160" s="17">
        <v>211</v>
      </c>
      <c r="B160" s="11" t="s">
        <v>267</v>
      </c>
      <c r="C160" s="3" t="s">
        <v>738</v>
      </c>
      <c r="D160" s="11">
        <v>514</v>
      </c>
      <c r="E160" s="5" t="s">
        <v>65</v>
      </c>
      <c r="F160" s="5" t="s">
        <v>67</v>
      </c>
      <c r="G160" s="5" t="s">
        <v>397</v>
      </c>
      <c r="H160" s="5" t="s">
        <v>398</v>
      </c>
      <c r="I160" s="5" t="s">
        <v>12</v>
      </c>
      <c r="J160" s="59" t="s">
        <v>385</v>
      </c>
      <c r="K160" s="13"/>
      <c r="L160" s="54">
        <v>1.2</v>
      </c>
    </row>
    <row r="161" spans="1:12" ht="45" x14ac:dyDescent="0.2">
      <c r="A161" s="17">
        <v>212</v>
      </c>
      <c r="B161" s="11" t="s">
        <v>267</v>
      </c>
      <c r="C161" s="3" t="s">
        <v>738</v>
      </c>
      <c r="D161" s="11">
        <v>515</v>
      </c>
      <c r="E161" s="5" t="s">
        <v>65</v>
      </c>
      <c r="F161" s="5" t="s">
        <v>67</v>
      </c>
      <c r="G161" s="5" t="s">
        <v>399</v>
      </c>
      <c r="H161" s="5" t="s">
        <v>401</v>
      </c>
      <c r="I161" s="5" t="s">
        <v>12</v>
      </c>
      <c r="J161" s="59" t="s">
        <v>386</v>
      </c>
      <c r="K161" s="13"/>
      <c r="L161" s="54">
        <v>0.6</v>
      </c>
    </row>
    <row r="162" spans="1:12" ht="45" x14ac:dyDescent="0.2">
      <c r="A162" s="17">
        <v>213</v>
      </c>
      <c r="B162" s="11" t="s">
        <v>267</v>
      </c>
      <c r="C162" s="3" t="s">
        <v>738</v>
      </c>
      <c r="D162" s="11">
        <v>516</v>
      </c>
      <c r="E162" s="5" t="s">
        <v>65</v>
      </c>
      <c r="F162" s="5" t="s">
        <v>67</v>
      </c>
      <c r="G162" s="5" t="s">
        <v>400</v>
      </c>
      <c r="H162" s="5" t="s">
        <v>402</v>
      </c>
      <c r="I162" s="5" t="s">
        <v>12</v>
      </c>
      <c r="J162" s="59" t="s">
        <v>594</v>
      </c>
      <c r="L162" s="54">
        <v>8</v>
      </c>
    </row>
    <row r="163" spans="1:12" x14ac:dyDescent="0.2">
      <c r="A163" s="17">
        <v>214</v>
      </c>
      <c r="B163" s="11" t="s">
        <v>267</v>
      </c>
      <c r="C163" s="5"/>
      <c r="D163" s="11">
        <v>517</v>
      </c>
      <c r="E163" s="5" t="s">
        <v>263</v>
      </c>
      <c r="F163" s="5" t="s">
        <v>172</v>
      </c>
      <c r="G163" s="5" t="s">
        <v>403</v>
      </c>
      <c r="H163" s="5" t="s">
        <v>404</v>
      </c>
      <c r="I163" s="5" t="s">
        <v>9</v>
      </c>
      <c r="J163" s="59" t="s">
        <v>181</v>
      </c>
      <c r="K163" s="13"/>
      <c r="L163" s="54">
        <v>0.25</v>
      </c>
    </row>
    <row r="164" spans="1:12" ht="45" x14ac:dyDescent="0.2">
      <c r="A164" s="17">
        <v>215</v>
      </c>
      <c r="B164" s="11" t="s">
        <v>267</v>
      </c>
      <c r="C164" s="3" t="s">
        <v>738</v>
      </c>
      <c r="D164" s="11">
        <v>518</v>
      </c>
      <c r="E164" s="5" t="s">
        <v>65</v>
      </c>
      <c r="F164" s="5" t="s">
        <v>382</v>
      </c>
      <c r="G164" s="5" t="s">
        <v>405</v>
      </c>
      <c r="H164" s="5" t="s">
        <v>662</v>
      </c>
      <c r="I164" s="5" t="s">
        <v>9</v>
      </c>
      <c r="J164" s="59" t="s">
        <v>450</v>
      </c>
      <c r="K164" s="13"/>
      <c r="L164" s="54">
        <v>1.2</v>
      </c>
    </row>
    <row r="165" spans="1:12" ht="30" x14ac:dyDescent="0.2">
      <c r="A165" s="17">
        <v>216</v>
      </c>
      <c r="B165" s="11" t="s">
        <v>267</v>
      </c>
      <c r="C165" s="5"/>
      <c r="D165" s="11">
        <v>519</v>
      </c>
      <c r="E165" s="5" t="s">
        <v>65</v>
      </c>
      <c r="F165" s="5" t="s">
        <v>408</v>
      </c>
      <c r="G165" s="5" t="s">
        <v>407</v>
      </c>
      <c r="H165" s="5" t="s">
        <v>406</v>
      </c>
      <c r="I165" s="5" t="s">
        <v>15</v>
      </c>
      <c r="J165" s="59" t="s">
        <v>386</v>
      </c>
      <c r="K165" s="13"/>
      <c r="L165" s="54">
        <v>3.5</v>
      </c>
    </row>
    <row r="166" spans="1:12" ht="30" x14ac:dyDescent="0.2">
      <c r="A166" s="17">
        <v>217</v>
      </c>
      <c r="B166" s="11" t="s">
        <v>267</v>
      </c>
      <c r="C166" s="5"/>
      <c r="D166" s="11">
        <v>520</v>
      </c>
      <c r="E166" s="5" t="s">
        <v>65</v>
      </c>
      <c r="F166" s="5" t="s">
        <v>409</v>
      </c>
      <c r="G166" s="5" t="s">
        <v>410</v>
      </c>
      <c r="H166" s="5" t="s">
        <v>406</v>
      </c>
      <c r="I166" s="5" t="s">
        <v>411</v>
      </c>
      <c r="J166" s="59" t="s">
        <v>386</v>
      </c>
      <c r="K166" s="13"/>
      <c r="L166" s="54">
        <v>0.8</v>
      </c>
    </row>
    <row r="167" spans="1:12" ht="45" x14ac:dyDescent="0.2">
      <c r="A167" s="17">
        <v>218</v>
      </c>
      <c r="B167" s="11" t="s">
        <v>267</v>
      </c>
      <c r="C167" s="3" t="s">
        <v>738</v>
      </c>
      <c r="D167" s="11">
        <v>521</v>
      </c>
      <c r="E167" s="5" t="s">
        <v>65</v>
      </c>
      <c r="F167" s="5" t="s">
        <v>412</v>
      </c>
      <c r="G167" s="5" t="s">
        <v>413</v>
      </c>
      <c r="H167" s="5" t="s">
        <v>406</v>
      </c>
      <c r="I167" s="5" t="s">
        <v>12</v>
      </c>
      <c r="J167" s="59" t="s">
        <v>386</v>
      </c>
      <c r="K167" s="13"/>
      <c r="L167" s="54">
        <v>1.9</v>
      </c>
    </row>
    <row r="168" spans="1:12" ht="30" x14ac:dyDescent="0.2">
      <c r="A168" s="17">
        <v>219</v>
      </c>
      <c r="B168" s="11" t="s">
        <v>267</v>
      </c>
      <c r="C168" s="5"/>
      <c r="D168" s="11">
        <v>522</v>
      </c>
      <c r="E168" s="5" t="s">
        <v>65</v>
      </c>
      <c r="F168" s="5" t="s">
        <v>22</v>
      </c>
      <c r="G168" s="5" t="s">
        <v>415</v>
      </c>
      <c r="H168" s="5" t="s">
        <v>416</v>
      </c>
      <c r="I168" s="5" t="s">
        <v>12</v>
      </c>
      <c r="J168" s="59"/>
      <c r="K168" s="13"/>
      <c r="L168" s="54">
        <v>2.5</v>
      </c>
    </row>
    <row r="169" spans="1:12" ht="30" x14ac:dyDescent="0.2">
      <c r="A169" s="17">
        <v>220</v>
      </c>
      <c r="B169" s="11" t="s">
        <v>267</v>
      </c>
      <c r="C169" s="5"/>
      <c r="D169" s="11">
        <v>523</v>
      </c>
      <c r="E169" s="5" t="s">
        <v>65</v>
      </c>
      <c r="F169" s="5" t="s">
        <v>22</v>
      </c>
      <c r="G169" s="5" t="s">
        <v>460</v>
      </c>
      <c r="H169" s="5" t="s">
        <v>417</v>
      </c>
      <c r="I169" s="5" t="s">
        <v>12</v>
      </c>
      <c r="J169" s="59" t="s">
        <v>385</v>
      </c>
      <c r="K169" s="13"/>
      <c r="L169" s="54">
        <v>0.25</v>
      </c>
    </row>
    <row r="170" spans="1:12" ht="30" x14ac:dyDescent="0.2">
      <c r="A170" s="17">
        <v>221</v>
      </c>
      <c r="B170" s="11" t="s">
        <v>267</v>
      </c>
      <c r="C170" s="5"/>
      <c r="D170" s="11">
        <v>524</v>
      </c>
      <c r="E170" s="5" t="s">
        <v>65</v>
      </c>
      <c r="F170" s="5" t="s">
        <v>22</v>
      </c>
      <c r="G170" s="5" t="s">
        <v>419</v>
      </c>
      <c r="H170" s="5" t="s">
        <v>418</v>
      </c>
      <c r="I170" s="5" t="s">
        <v>12</v>
      </c>
      <c r="J170" s="59" t="s">
        <v>386</v>
      </c>
      <c r="K170" s="13"/>
      <c r="L170" s="54">
        <v>2</v>
      </c>
    </row>
    <row r="171" spans="1:12" ht="30" x14ac:dyDescent="0.2">
      <c r="A171" s="17">
        <v>222</v>
      </c>
      <c r="B171" s="11" t="s">
        <v>267</v>
      </c>
      <c r="C171" s="5"/>
      <c r="D171" s="11">
        <v>525</v>
      </c>
      <c r="E171" s="5" t="s">
        <v>65</v>
      </c>
      <c r="F171" s="5" t="s">
        <v>22</v>
      </c>
      <c r="G171" s="5" t="s">
        <v>420</v>
      </c>
      <c r="H171" s="5" t="s">
        <v>421</v>
      </c>
      <c r="I171" s="5" t="s">
        <v>12</v>
      </c>
      <c r="J171" s="59"/>
      <c r="K171" s="13"/>
      <c r="L171" s="54">
        <v>4</v>
      </c>
    </row>
    <row r="172" spans="1:12" ht="30" x14ac:dyDescent="0.2">
      <c r="A172" s="17">
        <v>223</v>
      </c>
      <c r="B172" s="11" t="s">
        <v>267</v>
      </c>
      <c r="C172" s="5"/>
      <c r="D172" s="11">
        <v>526</v>
      </c>
      <c r="E172" s="5" t="s">
        <v>65</v>
      </c>
      <c r="F172" s="5" t="s">
        <v>422</v>
      </c>
      <c r="G172" s="5" t="s">
        <v>423</v>
      </c>
      <c r="H172" s="5" t="s">
        <v>424</v>
      </c>
      <c r="I172" s="5" t="s">
        <v>12</v>
      </c>
      <c r="J172" s="59" t="s">
        <v>387</v>
      </c>
      <c r="K172" s="13"/>
      <c r="L172" s="54">
        <v>4</v>
      </c>
    </row>
    <row r="173" spans="1:12" ht="75" x14ac:dyDescent="0.2">
      <c r="A173" s="17">
        <v>224</v>
      </c>
      <c r="B173" s="11" t="s">
        <v>267</v>
      </c>
      <c r="C173" s="5"/>
      <c r="D173" s="11">
        <v>527</v>
      </c>
      <c r="E173" s="5" t="s">
        <v>65</v>
      </c>
      <c r="F173" s="5" t="s">
        <v>425</v>
      </c>
      <c r="G173" s="5" t="s">
        <v>425</v>
      </c>
      <c r="H173" s="5" t="s">
        <v>426</v>
      </c>
      <c r="I173" s="5" t="s">
        <v>9</v>
      </c>
      <c r="J173" s="59" t="s">
        <v>181</v>
      </c>
      <c r="K173" s="13"/>
      <c r="L173" s="54">
        <v>4</v>
      </c>
    </row>
    <row r="174" spans="1:12" ht="30" x14ac:dyDescent="0.2">
      <c r="A174" s="17">
        <v>225</v>
      </c>
      <c r="B174" s="11" t="s">
        <v>267</v>
      </c>
      <c r="C174" s="5"/>
      <c r="D174" s="11">
        <v>528</v>
      </c>
      <c r="E174" s="5" t="s">
        <v>65</v>
      </c>
      <c r="F174" s="5" t="s">
        <v>427</v>
      </c>
      <c r="G174" s="5" t="s">
        <v>428</v>
      </c>
      <c r="H174" s="5" t="s">
        <v>429</v>
      </c>
      <c r="I174" s="5" t="s">
        <v>12</v>
      </c>
      <c r="J174" s="59" t="s">
        <v>388</v>
      </c>
      <c r="K174" s="13"/>
      <c r="L174" s="54">
        <v>0.5</v>
      </c>
    </row>
    <row r="175" spans="1:12" ht="45" x14ac:dyDescent="0.2">
      <c r="A175" s="17">
        <v>226</v>
      </c>
      <c r="B175" s="11" t="s">
        <v>267</v>
      </c>
      <c r="C175" s="3" t="s">
        <v>738</v>
      </c>
      <c r="D175" s="11">
        <v>529</v>
      </c>
      <c r="E175" s="5" t="s">
        <v>65</v>
      </c>
      <c r="F175" s="5" t="s">
        <v>48</v>
      </c>
      <c r="G175" s="5" t="s">
        <v>430</v>
      </c>
      <c r="H175" s="5" t="s">
        <v>416</v>
      </c>
      <c r="I175" s="5" t="s">
        <v>12</v>
      </c>
      <c r="J175" s="37"/>
      <c r="K175" s="13"/>
      <c r="L175" s="54">
        <v>1</v>
      </c>
    </row>
    <row r="176" spans="1:12" ht="30" x14ac:dyDescent="0.2">
      <c r="A176" s="17">
        <v>227</v>
      </c>
      <c r="B176" s="11" t="s">
        <v>267</v>
      </c>
      <c r="C176" s="5"/>
      <c r="D176" s="11">
        <v>530</v>
      </c>
      <c r="E176" s="5" t="s">
        <v>65</v>
      </c>
      <c r="F176" s="5" t="s">
        <v>431</v>
      </c>
      <c r="G176" s="5" t="s">
        <v>432</v>
      </c>
      <c r="H176" s="5" t="s">
        <v>417</v>
      </c>
      <c r="I176" s="5" t="s">
        <v>12</v>
      </c>
      <c r="J176" s="59" t="s">
        <v>385</v>
      </c>
      <c r="K176" s="13"/>
      <c r="L176" s="54">
        <v>3</v>
      </c>
    </row>
    <row r="177" spans="1:12" ht="45" x14ac:dyDescent="0.2">
      <c r="A177" s="17">
        <v>228</v>
      </c>
      <c r="B177" s="11" t="s">
        <v>267</v>
      </c>
      <c r="C177" s="5"/>
      <c r="D177" s="11">
        <v>531</v>
      </c>
      <c r="E177" s="5" t="s">
        <v>65</v>
      </c>
      <c r="F177" s="5" t="s">
        <v>433</v>
      </c>
      <c r="G177" s="5" t="s">
        <v>434</v>
      </c>
      <c r="H177" s="5" t="s">
        <v>435</v>
      </c>
      <c r="I177" s="5" t="s">
        <v>9</v>
      </c>
      <c r="J177" s="59" t="s">
        <v>181</v>
      </c>
      <c r="K177" s="13"/>
      <c r="L177" s="54">
        <v>0.5</v>
      </c>
    </row>
    <row r="178" spans="1:12" ht="30" x14ac:dyDescent="0.2">
      <c r="A178" s="17">
        <v>229</v>
      </c>
      <c r="B178" s="11" t="s">
        <v>267</v>
      </c>
      <c r="C178" s="5"/>
      <c r="D178" s="11">
        <v>532</v>
      </c>
      <c r="E178" s="5" t="s">
        <v>65</v>
      </c>
      <c r="F178" s="5" t="s">
        <v>246</v>
      </c>
      <c r="G178" s="5" t="s">
        <v>436</v>
      </c>
      <c r="H178" s="5" t="s">
        <v>417</v>
      </c>
      <c r="I178" s="5" t="s">
        <v>12</v>
      </c>
      <c r="J178" s="63" t="s">
        <v>387</v>
      </c>
      <c r="K178" s="13"/>
      <c r="L178" s="54">
        <v>23.1</v>
      </c>
    </row>
    <row r="179" spans="1:12" ht="30" x14ac:dyDescent="0.2">
      <c r="A179" s="17">
        <v>230</v>
      </c>
      <c r="B179" s="11" t="s">
        <v>267</v>
      </c>
      <c r="C179" s="5"/>
      <c r="D179" s="11">
        <v>533</v>
      </c>
      <c r="E179" s="5" t="s">
        <v>65</v>
      </c>
      <c r="F179" s="5" t="s">
        <v>437</v>
      </c>
      <c r="G179" s="5" t="s">
        <v>438</v>
      </c>
      <c r="H179" s="5" t="s">
        <v>406</v>
      </c>
      <c r="I179" s="5" t="s">
        <v>14</v>
      </c>
      <c r="J179" s="59" t="s">
        <v>387</v>
      </c>
      <c r="K179" s="13"/>
      <c r="L179" s="54">
        <v>75.7</v>
      </c>
    </row>
    <row r="180" spans="1:12" ht="30" x14ac:dyDescent="0.2">
      <c r="A180" s="17">
        <v>231</v>
      </c>
      <c r="B180" s="11" t="s">
        <v>267</v>
      </c>
      <c r="C180" s="5"/>
      <c r="D180" s="11">
        <v>534</v>
      </c>
      <c r="E180" s="5" t="s">
        <v>65</v>
      </c>
      <c r="F180" s="5" t="s">
        <v>439</v>
      </c>
      <c r="G180" s="5" t="s">
        <v>440</v>
      </c>
      <c r="H180" s="5" t="s">
        <v>441</v>
      </c>
      <c r="I180" s="5" t="s">
        <v>12</v>
      </c>
      <c r="J180" s="59" t="s">
        <v>388</v>
      </c>
      <c r="K180" s="13"/>
      <c r="L180" s="54">
        <v>20.7</v>
      </c>
    </row>
    <row r="181" spans="1:12" ht="30" x14ac:dyDescent="0.2">
      <c r="A181" s="11">
        <v>232</v>
      </c>
      <c r="B181" s="11" t="s">
        <v>267</v>
      </c>
      <c r="D181" s="11">
        <v>535</v>
      </c>
      <c r="E181" s="5" t="s">
        <v>65</v>
      </c>
      <c r="F181" s="5" t="s">
        <v>26</v>
      </c>
      <c r="G181" s="5" t="s">
        <v>759</v>
      </c>
      <c r="H181" s="5" t="s">
        <v>760</v>
      </c>
      <c r="I181" s="5" t="s">
        <v>13</v>
      </c>
      <c r="J181" s="59" t="s">
        <v>761</v>
      </c>
    </row>
    <row r="182" spans="1:12" ht="30" x14ac:dyDescent="0.2">
      <c r="A182" s="17">
        <v>233</v>
      </c>
      <c r="B182" s="11" t="s">
        <v>267</v>
      </c>
      <c r="C182" s="5"/>
      <c r="D182" s="11">
        <v>536</v>
      </c>
      <c r="E182" s="5" t="s">
        <v>65</v>
      </c>
      <c r="F182" s="5" t="s">
        <v>443</v>
      </c>
      <c r="G182" s="5" t="s">
        <v>444</v>
      </c>
      <c r="H182" s="5" t="s">
        <v>528</v>
      </c>
      <c r="I182" s="5" t="s">
        <v>12</v>
      </c>
      <c r="J182" s="59"/>
      <c r="K182" s="13"/>
      <c r="L182" s="54" t="s">
        <v>181</v>
      </c>
    </row>
    <row r="183" spans="1:12" ht="60" x14ac:dyDescent="0.2">
      <c r="A183" s="17">
        <v>235</v>
      </c>
      <c r="B183" s="11" t="s">
        <v>267</v>
      </c>
      <c r="C183" s="3" t="s">
        <v>738</v>
      </c>
      <c r="D183" s="11">
        <v>538</v>
      </c>
      <c r="E183" s="5" t="s">
        <v>265</v>
      </c>
      <c r="F183" s="5" t="s">
        <v>445</v>
      </c>
      <c r="G183" s="5" t="s">
        <v>446</v>
      </c>
      <c r="H183" s="5" t="s">
        <v>447</v>
      </c>
      <c r="I183" s="5" t="s">
        <v>15</v>
      </c>
      <c r="J183" s="59" t="s">
        <v>385</v>
      </c>
      <c r="K183" s="13"/>
      <c r="L183" s="54">
        <v>7.5</v>
      </c>
    </row>
    <row r="184" spans="1:12" ht="30" x14ac:dyDescent="0.2">
      <c r="A184" s="17">
        <v>236</v>
      </c>
      <c r="B184" s="11" t="s">
        <v>267</v>
      </c>
      <c r="C184" s="5"/>
      <c r="D184" s="11">
        <v>539</v>
      </c>
      <c r="E184" s="5" t="s">
        <v>265</v>
      </c>
      <c r="F184" s="5" t="s">
        <v>60</v>
      </c>
      <c r="G184" s="5" t="s">
        <v>448</v>
      </c>
      <c r="H184" s="5" t="s">
        <v>449</v>
      </c>
      <c r="I184" s="5" t="s">
        <v>15</v>
      </c>
      <c r="J184" s="59" t="s">
        <v>387</v>
      </c>
      <c r="K184" s="13"/>
      <c r="L184" s="54">
        <v>0.8</v>
      </c>
    </row>
    <row r="185" spans="1:12" ht="45" x14ac:dyDescent="0.2">
      <c r="A185" s="17">
        <v>237</v>
      </c>
      <c r="B185" s="11" t="s">
        <v>267</v>
      </c>
      <c r="C185" s="5"/>
      <c r="D185" s="11">
        <v>540</v>
      </c>
      <c r="E185" s="5" t="s">
        <v>265</v>
      </c>
      <c r="F185" s="5" t="s">
        <v>451</v>
      </c>
      <c r="H185" s="5" t="s">
        <v>452</v>
      </c>
      <c r="I185" s="5" t="s">
        <v>15</v>
      </c>
      <c r="J185" s="59" t="s">
        <v>385</v>
      </c>
      <c r="K185" s="13"/>
      <c r="L185" s="54">
        <v>0.5</v>
      </c>
    </row>
    <row r="186" spans="1:12" ht="30" x14ac:dyDescent="0.2">
      <c r="A186" s="17">
        <v>238</v>
      </c>
      <c r="B186" s="11" t="s">
        <v>267</v>
      </c>
      <c r="C186" s="5"/>
      <c r="D186" s="11">
        <v>541</v>
      </c>
      <c r="E186" s="5" t="s">
        <v>155</v>
      </c>
      <c r="F186" s="5" t="s">
        <v>453</v>
      </c>
      <c r="G186" s="5" t="s">
        <v>454</v>
      </c>
      <c r="H186" s="5" t="s">
        <v>672</v>
      </c>
      <c r="I186" s="5" t="s">
        <v>15</v>
      </c>
      <c r="J186" s="59" t="s">
        <v>386</v>
      </c>
      <c r="K186" s="13"/>
      <c r="L186" s="54">
        <v>0.8</v>
      </c>
    </row>
    <row r="187" spans="1:12" ht="30" x14ac:dyDescent="0.2">
      <c r="A187" s="17">
        <v>239</v>
      </c>
      <c r="B187" s="11" t="s">
        <v>267</v>
      </c>
      <c r="C187" s="5"/>
      <c r="D187" s="11">
        <v>542</v>
      </c>
      <c r="E187" s="5" t="s">
        <v>65</v>
      </c>
      <c r="F187" s="5" t="s">
        <v>451</v>
      </c>
      <c r="H187" s="5" t="s">
        <v>455</v>
      </c>
      <c r="I187" s="5" t="s">
        <v>15</v>
      </c>
      <c r="J187" s="37" t="s">
        <v>385</v>
      </c>
      <c r="K187" s="13"/>
      <c r="L187" s="54">
        <v>34</v>
      </c>
    </row>
    <row r="188" spans="1:12" ht="30" x14ac:dyDescent="0.2">
      <c r="A188" s="17">
        <v>240</v>
      </c>
      <c r="B188" s="11" t="s">
        <v>267</v>
      </c>
      <c r="C188" s="5"/>
      <c r="D188" s="11">
        <v>543</v>
      </c>
      <c r="E188" s="5" t="s">
        <v>65</v>
      </c>
      <c r="F188" s="5" t="s">
        <v>456</v>
      </c>
      <c r="G188" s="5" t="s">
        <v>457</v>
      </c>
      <c r="H188" s="5" t="s">
        <v>455</v>
      </c>
      <c r="I188" s="5" t="s">
        <v>15</v>
      </c>
      <c r="J188" s="59" t="s">
        <v>387</v>
      </c>
      <c r="K188" s="13"/>
      <c r="L188" s="54">
        <v>52</v>
      </c>
    </row>
    <row r="189" spans="1:12" ht="45" x14ac:dyDescent="0.2">
      <c r="A189" s="17">
        <v>241</v>
      </c>
      <c r="B189" s="11" t="s">
        <v>267</v>
      </c>
      <c r="C189" s="5"/>
      <c r="D189" s="11">
        <v>544</v>
      </c>
      <c r="E189" s="5" t="s">
        <v>65</v>
      </c>
      <c r="F189" s="5" t="s">
        <v>60</v>
      </c>
      <c r="G189" s="5" t="s">
        <v>458</v>
      </c>
      <c r="H189" s="5" t="s">
        <v>459</v>
      </c>
      <c r="I189" s="5" t="s">
        <v>15</v>
      </c>
      <c r="J189" s="59" t="s">
        <v>386</v>
      </c>
      <c r="K189" s="13"/>
      <c r="L189" s="54">
        <v>45</v>
      </c>
    </row>
    <row r="190" spans="1:12" ht="30" x14ac:dyDescent="0.2">
      <c r="A190" s="17">
        <v>243</v>
      </c>
      <c r="B190" s="11" t="s">
        <v>267</v>
      </c>
      <c r="C190" s="5"/>
      <c r="D190" s="11">
        <v>546</v>
      </c>
      <c r="E190" s="5" t="s">
        <v>265</v>
      </c>
      <c r="F190" s="5" t="s">
        <v>461</v>
      </c>
      <c r="G190" s="5" t="s">
        <v>462</v>
      </c>
      <c r="H190" s="5" t="s">
        <v>463</v>
      </c>
      <c r="I190" s="5" t="s">
        <v>12</v>
      </c>
      <c r="J190" s="59"/>
      <c r="L190" s="54">
        <v>20</v>
      </c>
    </row>
    <row r="191" spans="1:12" ht="30" x14ac:dyDescent="0.2">
      <c r="A191" s="17">
        <v>244</v>
      </c>
      <c r="B191" s="11" t="s">
        <v>267</v>
      </c>
      <c r="C191" s="5"/>
      <c r="D191" s="11">
        <v>547</v>
      </c>
      <c r="E191" s="5" t="s">
        <v>65</v>
      </c>
      <c r="F191" s="5" t="s">
        <v>392</v>
      </c>
      <c r="G191" s="5" t="s">
        <v>569</v>
      </c>
      <c r="H191" s="5" t="s">
        <v>570</v>
      </c>
      <c r="I191" s="5" t="s">
        <v>19</v>
      </c>
      <c r="J191" s="59"/>
      <c r="L191" s="54">
        <v>0.13</v>
      </c>
    </row>
    <row r="192" spans="1:12" ht="45" x14ac:dyDescent="0.2">
      <c r="A192" s="17">
        <v>245</v>
      </c>
      <c r="B192" s="11" t="s">
        <v>267</v>
      </c>
      <c r="C192" s="3" t="s">
        <v>738</v>
      </c>
      <c r="D192" s="11">
        <v>548</v>
      </c>
      <c r="E192" s="5" t="s">
        <v>65</v>
      </c>
      <c r="F192" s="5" t="s">
        <v>464</v>
      </c>
      <c r="G192" s="5" t="s">
        <v>465</v>
      </c>
      <c r="H192" s="5" t="s">
        <v>417</v>
      </c>
      <c r="I192" s="5" t="s">
        <v>13</v>
      </c>
      <c r="J192" s="59" t="s">
        <v>755</v>
      </c>
      <c r="L192" s="54">
        <v>0.4</v>
      </c>
    </row>
    <row r="193" spans="1:12" ht="30" x14ac:dyDescent="0.2">
      <c r="A193" s="17">
        <v>246</v>
      </c>
      <c r="B193" s="11" t="s">
        <v>267</v>
      </c>
      <c r="C193" s="5"/>
      <c r="D193" s="11">
        <v>549</v>
      </c>
      <c r="E193" s="5" t="s">
        <v>65</v>
      </c>
      <c r="F193" s="5" t="s">
        <v>466</v>
      </c>
      <c r="G193" s="5" t="s">
        <v>467</v>
      </c>
      <c r="H193" s="5" t="s">
        <v>416</v>
      </c>
      <c r="I193" s="5" t="s">
        <v>13</v>
      </c>
      <c r="J193" s="59" t="s">
        <v>181</v>
      </c>
      <c r="L193" s="54">
        <v>0.2</v>
      </c>
    </row>
    <row r="194" spans="1:12" ht="30" x14ac:dyDescent="0.2">
      <c r="A194" s="17">
        <v>247</v>
      </c>
      <c r="B194" s="11" t="s">
        <v>267</v>
      </c>
      <c r="C194" s="5"/>
      <c r="D194" s="11">
        <v>550</v>
      </c>
      <c r="E194" s="5" t="s">
        <v>65</v>
      </c>
      <c r="F194" s="5" t="s">
        <v>38</v>
      </c>
      <c r="G194" s="5" t="s">
        <v>575</v>
      </c>
      <c r="H194" s="5" t="s">
        <v>576</v>
      </c>
      <c r="I194" s="5" t="s">
        <v>11</v>
      </c>
      <c r="J194" s="59" t="s">
        <v>181</v>
      </c>
      <c r="L194" s="54" t="s">
        <v>181</v>
      </c>
    </row>
    <row r="195" spans="1:12" ht="30" x14ac:dyDescent="0.2">
      <c r="A195" s="17">
        <v>248</v>
      </c>
      <c r="B195" s="11" t="s">
        <v>267</v>
      </c>
      <c r="C195" s="5"/>
      <c r="D195" s="11">
        <v>551</v>
      </c>
      <c r="E195" s="5" t="s">
        <v>65</v>
      </c>
      <c r="F195" s="5" t="s">
        <v>577</v>
      </c>
      <c r="G195" s="5" t="s">
        <v>578</v>
      </c>
      <c r="H195" s="5" t="s">
        <v>568</v>
      </c>
      <c r="I195" s="5" t="s">
        <v>8</v>
      </c>
      <c r="J195" s="59" t="s">
        <v>386</v>
      </c>
      <c r="L195" s="54" t="s">
        <v>181</v>
      </c>
    </row>
    <row r="196" spans="1:12" ht="45" x14ac:dyDescent="0.2">
      <c r="A196" s="17">
        <v>249</v>
      </c>
      <c r="B196" s="11" t="s">
        <v>267</v>
      </c>
      <c r="C196" s="5"/>
      <c r="D196" s="11">
        <v>552</v>
      </c>
      <c r="E196" s="5" t="s">
        <v>65</v>
      </c>
      <c r="F196" s="5" t="s">
        <v>579</v>
      </c>
      <c r="G196" s="5" t="s">
        <v>580</v>
      </c>
      <c r="H196" s="5" t="s">
        <v>568</v>
      </c>
      <c r="I196" s="5" t="s">
        <v>8</v>
      </c>
      <c r="J196" s="59" t="s">
        <v>386</v>
      </c>
      <c r="L196" s="54" t="s">
        <v>181</v>
      </c>
    </row>
    <row r="197" spans="1:12" ht="30" x14ac:dyDescent="0.2">
      <c r="A197" s="17">
        <v>250</v>
      </c>
      <c r="B197" s="11" t="s">
        <v>267</v>
      </c>
      <c r="C197" s="5"/>
      <c r="D197" s="11">
        <v>553</v>
      </c>
      <c r="E197" s="5" t="s">
        <v>65</v>
      </c>
      <c r="F197" s="5" t="s">
        <v>473</v>
      </c>
      <c r="G197" s="5" t="s">
        <v>475</v>
      </c>
      <c r="H197" s="5" t="s">
        <v>472</v>
      </c>
      <c r="I197" s="5" t="s">
        <v>13</v>
      </c>
      <c r="J197" s="59" t="s">
        <v>181</v>
      </c>
      <c r="L197" s="54" t="s">
        <v>181</v>
      </c>
    </row>
    <row r="198" spans="1:12" ht="30" x14ac:dyDescent="0.2">
      <c r="A198" s="17">
        <v>251</v>
      </c>
      <c r="B198" s="11" t="s">
        <v>267</v>
      </c>
      <c r="C198" s="5"/>
      <c r="D198" s="11">
        <v>554</v>
      </c>
      <c r="E198" s="5" t="s">
        <v>65</v>
      </c>
      <c r="F198" s="5" t="s">
        <v>474</v>
      </c>
      <c r="G198" s="5" t="s">
        <v>476</v>
      </c>
      <c r="H198" s="5" t="s">
        <v>421</v>
      </c>
      <c r="I198" s="5" t="s">
        <v>13</v>
      </c>
      <c r="J198" s="59" t="s">
        <v>181</v>
      </c>
      <c r="L198" s="54" t="s">
        <v>181</v>
      </c>
    </row>
    <row r="199" spans="1:12" ht="30" x14ac:dyDescent="0.2">
      <c r="A199" s="17">
        <v>252</v>
      </c>
      <c r="B199" s="11" t="s">
        <v>267</v>
      </c>
      <c r="C199" s="5"/>
      <c r="D199" s="11">
        <v>555</v>
      </c>
      <c r="E199" s="5" t="s">
        <v>65</v>
      </c>
      <c r="F199" s="5" t="s">
        <v>584</v>
      </c>
      <c r="G199" s="5" t="s">
        <v>585</v>
      </c>
      <c r="H199" s="5" t="s">
        <v>568</v>
      </c>
      <c r="I199" s="5" t="s">
        <v>11</v>
      </c>
      <c r="J199" s="59" t="s">
        <v>181</v>
      </c>
      <c r="L199" s="54" t="s">
        <v>181</v>
      </c>
    </row>
    <row r="200" spans="1:12" ht="45" x14ac:dyDescent="0.2">
      <c r="A200" s="17">
        <v>253</v>
      </c>
      <c r="B200" s="11" t="s">
        <v>267</v>
      </c>
      <c r="C200" s="3" t="s">
        <v>738</v>
      </c>
      <c r="D200" s="11">
        <v>556</v>
      </c>
      <c r="E200" s="5" t="s">
        <v>265</v>
      </c>
      <c r="F200" s="5" t="s">
        <v>595</v>
      </c>
      <c r="G200" s="5" t="s">
        <v>596</v>
      </c>
      <c r="H200" s="5" t="s">
        <v>597</v>
      </c>
      <c r="I200" s="5" t="s">
        <v>598</v>
      </c>
      <c r="J200" s="59" t="s">
        <v>181</v>
      </c>
      <c r="L200" s="54" t="s">
        <v>181</v>
      </c>
    </row>
    <row r="201" spans="1:12" ht="30" x14ac:dyDescent="0.2">
      <c r="A201" s="17">
        <v>254</v>
      </c>
      <c r="B201" s="11" t="s">
        <v>267</v>
      </c>
      <c r="C201" s="5"/>
      <c r="D201" s="11">
        <v>557</v>
      </c>
      <c r="E201" s="5" t="s">
        <v>155</v>
      </c>
      <c r="F201" s="5" t="s">
        <v>20</v>
      </c>
      <c r="G201" s="5" t="s">
        <v>586</v>
      </c>
      <c r="H201" s="5" t="s">
        <v>664</v>
      </c>
      <c r="I201" s="5" t="s">
        <v>14</v>
      </c>
      <c r="J201" s="59"/>
      <c r="L201" s="54" t="s">
        <v>181</v>
      </c>
    </row>
    <row r="202" spans="1:12" ht="30" x14ac:dyDescent="0.2">
      <c r="A202" s="17">
        <v>255</v>
      </c>
      <c r="B202" s="11" t="s">
        <v>267</v>
      </c>
      <c r="C202" s="5"/>
      <c r="D202" s="11">
        <v>558</v>
      </c>
      <c r="E202" s="5" t="s">
        <v>65</v>
      </c>
      <c r="F202" s="5" t="s">
        <v>477</v>
      </c>
      <c r="G202" s="5" t="s">
        <v>676</v>
      </c>
      <c r="H202" s="5" t="s">
        <v>429</v>
      </c>
      <c r="I202" s="5" t="s">
        <v>12</v>
      </c>
      <c r="J202" s="59"/>
      <c r="L202" s="54" t="s">
        <v>181</v>
      </c>
    </row>
    <row r="203" spans="1:12" ht="45" x14ac:dyDescent="0.2">
      <c r="A203" s="17">
        <v>256</v>
      </c>
      <c r="B203" s="11" t="s">
        <v>267</v>
      </c>
      <c r="C203" s="5"/>
      <c r="D203" s="11">
        <v>559</v>
      </c>
      <c r="E203" s="5" t="s">
        <v>65</v>
      </c>
      <c r="F203" s="5" t="s">
        <v>478</v>
      </c>
      <c r="G203" s="5" t="s">
        <v>425</v>
      </c>
      <c r="H203" s="5" t="s">
        <v>479</v>
      </c>
      <c r="I203" s="5" t="s">
        <v>12</v>
      </c>
      <c r="J203" s="59" t="s">
        <v>181</v>
      </c>
      <c r="L203" s="54" t="s">
        <v>181</v>
      </c>
    </row>
    <row r="204" spans="1:12" ht="45" x14ac:dyDescent="0.2">
      <c r="A204" s="17">
        <v>257</v>
      </c>
      <c r="B204" s="11" t="s">
        <v>267</v>
      </c>
      <c r="C204" s="3" t="s">
        <v>738</v>
      </c>
      <c r="D204" s="11">
        <v>560</v>
      </c>
      <c r="E204" s="5" t="s">
        <v>65</v>
      </c>
      <c r="F204" s="5" t="s">
        <v>607</v>
      </c>
      <c r="G204" s="5" t="s">
        <v>608</v>
      </c>
      <c r="H204" s="5" t="s">
        <v>606</v>
      </c>
      <c r="I204" s="5" t="s">
        <v>11</v>
      </c>
      <c r="J204" s="59" t="s">
        <v>181</v>
      </c>
      <c r="L204" s="54" t="s">
        <v>181</v>
      </c>
    </row>
    <row r="205" spans="1:12" ht="30" x14ac:dyDescent="0.2">
      <c r="A205" s="17">
        <v>258</v>
      </c>
      <c r="B205" s="11" t="s">
        <v>267</v>
      </c>
      <c r="C205" s="5"/>
      <c r="D205" s="11">
        <v>561</v>
      </c>
      <c r="E205" s="5" t="s">
        <v>65</v>
      </c>
      <c r="F205" s="5" t="s">
        <v>483</v>
      </c>
      <c r="G205" s="5" t="s">
        <v>484</v>
      </c>
      <c r="H205" s="5" t="s">
        <v>406</v>
      </c>
      <c r="I205" s="5" t="s">
        <v>16</v>
      </c>
      <c r="J205" s="59" t="s">
        <v>386</v>
      </c>
      <c r="L205" s="54" t="s">
        <v>181</v>
      </c>
    </row>
    <row r="206" spans="1:12" ht="30" x14ac:dyDescent="0.2">
      <c r="A206" s="17">
        <v>259</v>
      </c>
      <c r="B206" s="11" t="s">
        <v>267</v>
      </c>
      <c r="C206" s="5"/>
      <c r="D206" s="11">
        <v>562</v>
      </c>
      <c r="E206" s="5" t="s">
        <v>65</v>
      </c>
      <c r="F206" s="5" t="s">
        <v>610</v>
      </c>
      <c r="G206" s="5" t="s">
        <v>611</v>
      </c>
      <c r="H206" s="5" t="s">
        <v>612</v>
      </c>
      <c r="I206" s="5" t="s">
        <v>11</v>
      </c>
      <c r="J206" s="59" t="s">
        <v>181</v>
      </c>
      <c r="L206" s="54" t="s">
        <v>181</v>
      </c>
    </row>
    <row r="207" spans="1:12" ht="30" x14ac:dyDescent="0.2">
      <c r="A207" s="17">
        <v>260</v>
      </c>
      <c r="B207" s="11" t="s">
        <v>267</v>
      </c>
      <c r="C207" s="5"/>
      <c r="D207" s="11">
        <v>563</v>
      </c>
      <c r="E207" s="5" t="s">
        <v>65</v>
      </c>
      <c r="F207" s="5" t="s">
        <v>485</v>
      </c>
      <c r="G207" s="5" t="s">
        <v>486</v>
      </c>
      <c r="H207" s="5" t="s">
        <v>416</v>
      </c>
      <c r="I207" s="5" t="s">
        <v>13</v>
      </c>
      <c r="J207" s="59" t="s">
        <v>181</v>
      </c>
      <c r="L207" s="54" t="s">
        <v>181</v>
      </c>
    </row>
    <row r="208" spans="1:12" ht="45" x14ac:dyDescent="0.2">
      <c r="A208" s="17">
        <v>261</v>
      </c>
      <c r="B208" s="11" t="s">
        <v>267</v>
      </c>
      <c r="C208" s="3" t="s">
        <v>738</v>
      </c>
      <c r="D208" s="11">
        <v>564</v>
      </c>
      <c r="E208" s="5" t="s">
        <v>65</v>
      </c>
      <c r="F208" s="5" t="s">
        <v>487</v>
      </c>
      <c r="G208" s="5" t="s">
        <v>488</v>
      </c>
      <c r="H208" s="5" t="s">
        <v>489</v>
      </c>
      <c r="I208" s="5" t="s">
        <v>13</v>
      </c>
      <c r="J208" s="59" t="s">
        <v>181</v>
      </c>
      <c r="L208" s="54" t="s">
        <v>181</v>
      </c>
    </row>
    <row r="209" spans="1:12" ht="30" x14ac:dyDescent="0.2">
      <c r="A209" s="17">
        <v>262</v>
      </c>
      <c r="B209" s="11" t="s">
        <v>267</v>
      </c>
      <c r="C209" s="5"/>
      <c r="D209" s="11">
        <v>565</v>
      </c>
      <c r="E209" s="5" t="s">
        <v>65</v>
      </c>
      <c r="F209" s="5" t="s">
        <v>443</v>
      </c>
      <c r="G209" s="5" t="s">
        <v>490</v>
      </c>
      <c r="H209" s="5" t="s">
        <v>406</v>
      </c>
      <c r="I209" s="5" t="s">
        <v>12</v>
      </c>
      <c r="J209" s="59" t="s">
        <v>385</v>
      </c>
      <c r="L209" s="54" t="s">
        <v>181</v>
      </c>
    </row>
    <row r="210" spans="1:12" ht="30" x14ac:dyDescent="0.2">
      <c r="A210" s="17">
        <v>263</v>
      </c>
      <c r="B210" s="11" t="s">
        <v>267</v>
      </c>
      <c r="C210" s="5"/>
      <c r="D210" s="11">
        <v>566</v>
      </c>
      <c r="E210" s="5" t="s">
        <v>65</v>
      </c>
      <c r="F210" s="5" t="s">
        <v>141</v>
      </c>
      <c r="G210" s="5" t="s">
        <v>628</v>
      </c>
      <c r="H210" s="5" t="s">
        <v>622</v>
      </c>
      <c r="I210" s="5" t="s">
        <v>11</v>
      </c>
      <c r="J210" s="59" t="s">
        <v>385</v>
      </c>
      <c r="L210" s="54" t="s">
        <v>181</v>
      </c>
    </row>
    <row r="211" spans="1:12" ht="30" x14ac:dyDescent="0.2">
      <c r="A211" s="17">
        <v>264</v>
      </c>
      <c r="B211" s="11" t="s">
        <v>267</v>
      </c>
      <c r="C211" s="5"/>
      <c r="D211" s="11">
        <v>567</v>
      </c>
      <c r="E211" s="5" t="s">
        <v>65</v>
      </c>
      <c r="F211" s="5" t="s">
        <v>523</v>
      </c>
      <c r="G211" s="5" t="s">
        <v>491</v>
      </c>
      <c r="H211" s="5" t="s">
        <v>492</v>
      </c>
      <c r="I211" s="5" t="s">
        <v>8</v>
      </c>
      <c r="J211" s="59" t="s">
        <v>386</v>
      </c>
      <c r="L211" s="54" t="s">
        <v>181</v>
      </c>
    </row>
    <row r="212" spans="1:12" ht="30" x14ac:dyDescent="0.2">
      <c r="A212" s="17">
        <v>265</v>
      </c>
      <c r="B212" s="11" t="s">
        <v>267</v>
      </c>
      <c r="C212" s="5"/>
      <c r="D212" s="11">
        <v>568</v>
      </c>
      <c r="E212" s="5" t="s">
        <v>65</v>
      </c>
      <c r="F212" s="5" t="s">
        <v>493</v>
      </c>
      <c r="G212" s="5" t="s">
        <v>494</v>
      </c>
      <c r="H212" s="5" t="s">
        <v>416</v>
      </c>
      <c r="I212" s="5" t="s">
        <v>13</v>
      </c>
      <c r="J212" s="59" t="s">
        <v>181</v>
      </c>
      <c r="L212" s="54" t="s">
        <v>181</v>
      </c>
    </row>
    <row r="213" spans="1:12" ht="30" x14ac:dyDescent="0.2">
      <c r="A213" s="17">
        <v>266</v>
      </c>
      <c r="B213" s="11" t="s">
        <v>267</v>
      </c>
      <c r="C213" s="5"/>
      <c r="D213" s="11">
        <v>569</v>
      </c>
      <c r="E213" s="5" t="s">
        <v>65</v>
      </c>
      <c r="F213" s="5" t="s">
        <v>341</v>
      </c>
      <c r="G213" s="5" t="s">
        <v>495</v>
      </c>
      <c r="H213" s="5" t="s">
        <v>529</v>
      </c>
      <c r="I213" s="5" t="s">
        <v>14</v>
      </c>
      <c r="J213" s="59"/>
      <c r="L213" s="54" t="s">
        <v>181</v>
      </c>
    </row>
    <row r="214" spans="1:12" ht="45" x14ac:dyDescent="0.2">
      <c r="A214" s="17">
        <v>267</v>
      </c>
      <c r="B214" s="11" t="s">
        <v>267</v>
      </c>
      <c r="C214" s="5"/>
      <c r="D214" s="11">
        <v>570</v>
      </c>
      <c r="E214" s="5" t="s">
        <v>65</v>
      </c>
      <c r="F214" s="5" t="s">
        <v>496</v>
      </c>
      <c r="G214" s="5" t="s">
        <v>497</v>
      </c>
      <c r="H214" s="5" t="s">
        <v>498</v>
      </c>
      <c r="I214" s="5" t="s">
        <v>15</v>
      </c>
      <c r="J214" s="59" t="s">
        <v>386</v>
      </c>
      <c r="L214" s="54" t="s">
        <v>181</v>
      </c>
    </row>
    <row r="215" spans="1:12" ht="30" x14ac:dyDescent="0.2">
      <c r="A215" s="17">
        <v>268</v>
      </c>
      <c r="B215" s="11" t="s">
        <v>267</v>
      </c>
      <c r="C215" s="5"/>
      <c r="D215" s="11">
        <v>571</v>
      </c>
      <c r="E215" s="5" t="s">
        <v>65</v>
      </c>
      <c r="F215" s="5" t="s">
        <v>715</v>
      </c>
      <c r="G215" s="5" t="s">
        <v>499</v>
      </c>
      <c r="H215" s="5" t="s">
        <v>421</v>
      </c>
      <c r="I215" s="5" t="s">
        <v>12</v>
      </c>
      <c r="J215" s="59"/>
      <c r="L215" s="54" t="s">
        <v>181</v>
      </c>
    </row>
    <row r="216" spans="1:12" ht="45" x14ac:dyDescent="0.2">
      <c r="A216" s="17">
        <v>269</v>
      </c>
      <c r="B216" s="11" t="s">
        <v>267</v>
      </c>
      <c r="C216" s="3" t="s">
        <v>738</v>
      </c>
      <c r="D216" s="11">
        <v>572</v>
      </c>
      <c r="E216" s="5" t="s">
        <v>65</v>
      </c>
      <c r="F216" s="5" t="s">
        <v>500</v>
      </c>
      <c r="G216" s="5" t="s">
        <v>501</v>
      </c>
      <c r="H216" s="5" t="s">
        <v>502</v>
      </c>
      <c r="I216" s="5" t="s">
        <v>19</v>
      </c>
      <c r="J216" s="59" t="s">
        <v>385</v>
      </c>
      <c r="L216" s="54" t="s">
        <v>181</v>
      </c>
    </row>
    <row r="217" spans="1:12" ht="45" x14ac:dyDescent="0.2">
      <c r="A217" s="17">
        <v>270</v>
      </c>
      <c r="B217" s="11" t="s">
        <v>267</v>
      </c>
      <c r="C217" s="3" t="s">
        <v>738</v>
      </c>
      <c r="D217" s="11">
        <v>573</v>
      </c>
      <c r="E217" s="5" t="s">
        <v>65</v>
      </c>
      <c r="F217" s="5" t="s">
        <v>500</v>
      </c>
      <c r="G217" s="5" t="s">
        <v>503</v>
      </c>
      <c r="H217" s="5" t="s">
        <v>530</v>
      </c>
      <c r="I217" s="5" t="s">
        <v>19</v>
      </c>
      <c r="J217" s="59" t="s">
        <v>385</v>
      </c>
      <c r="L217" s="54" t="s">
        <v>181</v>
      </c>
    </row>
    <row r="218" spans="1:12" ht="30" x14ac:dyDescent="0.2">
      <c r="A218" s="17">
        <v>271</v>
      </c>
      <c r="B218" s="11" t="s">
        <v>267</v>
      </c>
      <c r="C218" s="5"/>
      <c r="D218" s="11">
        <v>574</v>
      </c>
      <c r="E218" s="5" t="s">
        <v>65</v>
      </c>
      <c r="F218" s="5" t="s">
        <v>506</v>
      </c>
      <c r="G218" s="5" t="s">
        <v>504</v>
      </c>
      <c r="H218" s="5" t="s">
        <v>505</v>
      </c>
      <c r="I218" s="5" t="s">
        <v>12</v>
      </c>
      <c r="J218" s="59"/>
      <c r="L218" s="54" t="s">
        <v>181</v>
      </c>
    </row>
    <row r="219" spans="1:12" ht="30" x14ac:dyDescent="0.2">
      <c r="A219" s="17">
        <v>272</v>
      </c>
      <c r="B219" s="11" t="s">
        <v>267</v>
      </c>
      <c r="C219" s="5"/>
      <c r="D219" s="11">
        <v>575</v>
      </c>
      <c r="E219" s="5" t="s">
        <v>65</v>
      </c>
      <c r="F219" s="5" t="s">
        <v>439</v>
      </c>
      <c r="G219" s="5" t="s">
        <v>507</v>
      </c>
      <c r="H219" s="5" t="s">
        <v>505</v>
      </c>
      <c r="I219" s="5" t="s">
        <v>12</v>
      </c>
      <c r="J219" s="59"/>
      <c r="L219" s="54" t="s">
        <v>181</v>
      </c>
    </row>
    <row r="220" spans="1:12" ht="30" x14ac:dyDescent="0.2">
      <c r="A220" s="17">
        <v>273</v>
      </c>
      <c r="B220" s="11" t="s">
        <v>267</v>
      </c>
      <c r="C220" s="5"/>
      <c r="D220" s="11">
        <v>576</v>
      </c>
      <c r="E220" s="5" t="s">
        <v>65</v>
      </c>
      <c r="F220" s="5" t="s">
        <v>508</v>
      </c>
      <c r="G220" s="5" t="s">
        <v>509</v>
      </c>
      <c r="H220" s="5" t="s">
        <v>505</v>
      </c>
      <c r="I220" s="5" t="s">
        <v>510</v>
      </c>
      <c r="J220" s="64" t="s">
        <v>385</v>
      </c>
      <c r="L220" s="54" t="s">
        <v>181</v>
      </c>
    </row>
    <row r="221" spans="1:12" ht="30" x14ac:dyDescent="0.2">
      <c r="A221" s="17">
        <v>274</v>
      </c>
      <c r="B221" s="11" t="s">
        <v>267</v>
      </c>
      <c r="C221" s="5"/>
      <c r="D221" s="11">
        <v>577</v>
      </c>
      <c r="E221" s="5" t="s">
        <v>65</v>
      </c>
      <c r="F221" s="5" t="s">
        <v>511</v>
      </c>
      <c r="H221" s="5" t="s">
        <v>512</v>
      </c>
      <c r="I221" s="5" t="s">
        <v>510</v>
      </c>
      <c r="J221" s="59" t="s">
        <v>386</v>
      </c>
      <c r="L221" s="54" t="s">
        <v>181</v>
      </c>
    </row>
    <row r="222" spans="1:12" ht="30" x14ac:dyDescent="0.2">
      <c r="A222" s="17">
        <v>275</v>
      </c>
      <c r="B222" s="11" t="s">
        <v>267</v>
      </c>
      <c r="C222" s="5"/>
      <c r="D222" s="11">
        <v>578</v>
      </c>
      <c r="E222" s="5" t="s">
        <v>65</v>
      </c>
      <c r="F222" s="5" t="s">
        <v>513</v>
      </c>
      <c r="G222" s="5" t="s">
        <v>514</v>
      </c>
      <c r="H222" s="5" t="s">
        <v>505</v>
      </c>
      <c r="I222" s="5" t="s">
        <v>12</v>
      </c>
      <c r="J222" s="59" t="s">
        <v>181</v>
      </c>
      <c r="L222" s="54" t="s">
        <v>181</v>
      </c>
    </row>
    <row r="223" spans="1:12" ht="30" x14ac:dyDescent="0.2">
      <c r="A223" s="17">
        <v>276</v>
      </c>
      <c r="B223" s="11" t="s">
        <v>267</v>
      </c>
      <c r="C223" s="5"/>
      <c r="D223" s="11">
        <v>579</v>
      </c>
      <c r="E223" s="5" t="s">
        <v>65</v>
      </c>
      <c r="F223" s="5" t="s">
        <v>515</v>
      </c>
      <c r="G223" s="5" t="s">
        <v>516</v>
      </c>
      <c r="H223" s="5" t="s">
        <v>505</v>
      </c>
      <c r="I223" s="5" t="s">
        <v>12</v>
      </c>
      <c r="J223" s="59"/>
      <c r="L223" s="54" t="s">
        <v>181</v>
      </c>
    </row>
    <row r="224" spans="1:12" ht="30" x14ac:dyDescent="0.2">
      <c r="A224" s="17">
        <v>277</v>
      </c>
      <c r="B224" s="11" t="s">
        <v>267</v>
      </c>
      <c r="C224" s="5"/>
      <c r="D224" s="11">
        <v>580</v>
      </c>
      <c r="E224" s="5" t="s">
        <v>65</v>
      </c>
      <c r="F224" s="5" t="s">
        <v>517</v>
      </c>
      <c r="G224" s="5" t="s">
        <v>520</v>
      </c>
      <c r="H224" s="5" t="s">
        <v>505</v>
      </c>
      <c r="I224" s="5" t="s">
        <v>12</v>
      </c>
      <c r="J224" s="59"/>
      <c r="L224" s="54" t="s">
        <v>181</v>
      </c>
    </row>
    <row r="225" spans="1:12" x14ac:dyDescent="0.2">
      <c r="A225" s="17">
        <v>278</v>
      </c>
      <c r="B225" s="11" t="s">
        <v>267</v>
      </c>
      <c r="C225" s="5"/>
      <c r="D225" s="11">
        <v>581</v>
      </c>
      <c r="E225" s="5" t="s">
        <v>7</v>
      </c>
      <c r="F225" s="5" t="s">
        <v>533</v>
      </c>
      <c r="H225" s="5" t="s">
        <v>534</v>
      </c>
      <c r="I225" s="5" t="s">
        <v>13</v>
      </c>
      <c r="J225" s="59" t="s">
        <v>181</v>
      </c>
      <c r="L225" s="54" t="s">
        <v>181</v>
      </c>
    </row>
    <row r="226" spans="1:12" ht="30" x14ac:dyDescent="0.2">
      <c r="A226" s="17">
        <v>279</v>
      </c>
      <c r="B226" s="11" t="s">
        <v>267</v>
      </c>
      <c r="C226" s="5"/>
      <c r="D226" s="11">
        <v>582</v>
      </c>
      <c r="E226" s="5" t="s">
        <v>65</v>
      </c>
      <c r="F226" s="5" t="s">
        <v>535</v>
      </c>
      <c r="G226" s="5" t="s">
        <v>536</v>
      </c>
      <c r="H226" s="5" t="s">
        <v>505</v>
      </c>
      <c r="I226" s="5" t="s">
        <v>13</v>
      </c>
      <c r="J226" s="59" t="s">
        <v>181</v>
      </c>
      <c r="L226" s="54" t="s">
        <v>181</v>
      </c>
    </row>
    <row r="227" spans="1:12" ht="30" x14ac:dyDescent="0.2">
      <c r="A227" s="17">
        <v>280</v>
      </c>
      <c r="B227" s="11" t="s">
        <v>267</v>
      </c>
      <c r="C227" s="5"/>
      <c r="D227" s="11">
        <v>584</v>
      </c>
      <c r="E227" s="5" t="s">
        <v>65</v>
      </c>
      <c r="F227" s="5" t="s">
        <v>537</v>
      </c>
      <c r="G227" s="5" t="s">
        <v>538</v>
      </c>
      <c r="H227" s="5" t="s">
        <v>505</v>
      </c>
      <c r="I227" s="5" t="s">
        <v>13</v>
      </c>
      <c r="J227" s="59" t="s">
        <v>181</v>
      </c>
      <c r="L227" s="54" t="s">
        <v>181</v>
      </c>
    </row>
    <row r="228" spans="1:12" ht="30" x14ac:dyDescent="0.2">
      <c r="A228" s="17">
        <v>281</v>
      </c>
      <c r="B228" s="11" t="s">
        <v>267</v>
      </c>
      <c r="C228" s="5"/>
      <c r="D228" s="11">
        <v>584</v>
      </c>
      <c r="E228" s="5" t="s">
        <v>65</v>
      </c>
      <c r="F228" s="5" t="s">
        <v>539</v>
      </c>
      <c r="G228" s="5" t="s">
        <v>540</v>
      </c>
      <c r="H228" s="5" t="s">
        <v>505</v>
      </c>
      <c r="I228" s="5" t="s">
        <v>13</v>
      </c>
      <c r="J228" s="59" t="s">
        <v>181</v>
      </c>
      <c r="L228" s="54" t="s">
        <v>181</v>
      </c>
    </row>
    <row r="229" spans="1:12" ht="45" x14ac:dyDescent="0.2">
      <c r="A229" s="17">
        <v>282</v>
      </c>
      <c r="B229" s="11" t="s">
        <v>267</v>
      </c>
      <c r="C229" s="3" t="s">
        <v>738</v>
      </c>
      <c r="D229" s="11">
        <v>585</v>
      </c>
      <c r="E229" s="5" t="s">
        <v>65</v>
      </c>
      <c r="F229" s="5" t="s">
        <v>541</v>
      </c>
      <c r="G229" s="5" t="s">
        <v>542</v>
      </c>
      <c r="H229" s="5" t="s">
        <v>543</v>
      </c>
      <c r="I229" s="5" t="s">
        <v>13</v>
      </c>
      <c r="J229" s="59" t="s">
        <v>387</v>
      </c>
      <c r="L229" s="54">
        <v>1.1000000000000001</v>
      </c>
    </row>
    <row r="230" spans="1:12" x14ac:dyDescent="0.2">
      <c r="A230" s="17">
        <v>283</v>
      </c>
      <c r="B230" s="11" t="s">
        <v>267</v>
      </c>
      <c r="C230" s="5"/>
      <c r="D230" s="11">
        <v>586</v>
      </c>
      <c r="E230" s="5" t="s">
        <v>65</v>
      </c>
      <c r="F230" s="5" t="s">
        <v>544</v>
      </c>
      <c r="G230" s="5" t="s">
        <v>545</v>
      </c>
      <c r="H230" s="5" t="s">
        <v>505</v>
      </c>
      <c r="I230" s="5" t="s">
        <v>13</v>
      </c>
      <c r="J230" s="59" t="s">
        <v>181</v>
      </c>
      <c r="K230" s="5">
        <v>0.8</v>
      </c>
      <c r="L230" s="54">
        <v>0.8</v>
      </c>
    </row>
    <row r="231" spans="1:12" ht="60" x14ac:dyDescent="0.2">
      <c r="A231" s="17">
        <v>284</v>
      </c>
      <c r="B231" s="11" t="s">
        <v>267</v>
      </c>
      <c r="C231" s="3" t="s">
        <v>738</v>
      </c>
      <c r="D231" s="11">
        <v>587</v>
      </c>
      <c r="E231" s="5" t="s">
        <v>65</v>
      </c>
      <c r="F231" s="5" t="s">
        <v>546</v>
      </c>
      <c r="G231" s="5" t="s">
        <v>548</v>
      </c>
      <c r="H231" s="5" t="s">
        <v>547</v>
      </c>
      <c r="I231" s="5" t="s">
        <v>13</v>
      </c>
      <c r="J231" s="59" t="s">
        <v>387</v>
      </c>
      <c r="L231" s="54" t="s">
        <v>181</v>
      </c>
    </row>
    <row r="232" spans="1:12" ht="30" x14ac:dyDescent="0.2">
      <c r="A232" s="17">
        <v>285</v>
      </c>
      <c r="B232" s="11" t="s">
        <v>267</v>
      </c>
      <c r="C232" s="5"/>
      <c r="D232" s="11">
        <v>588</v>
      </c>
      <c r="E232" s="5" t="s">
        <v>65</v>
      </c>
      <c r="F232" s="5" t="s">
        <v>555</v>
      </c>
      <c r="G232" s="5" t="s">
        <v>549</v>
      </c>
      <c r="H232" s="5" t="s">
        <v>550</v>
      </c>
      <c r="I232" s="5" t="s">
        <v>19</v>
      </c>
      <c r="J232" s="59" t="s">
        <v>388</v>
      </c>
      <c r="L232" s="54" t="s">
        <v>181</v>
      </c>
    </row>
    <row r="233" spans="1:12" ht="30" x14ac:dyDescent="0.2">
      <c r="A233" s="17">
        <v>286</v>
      </c>
      <c r="B233" s="11" t="s">
        <v>267</v>
      </c>
      <c r="C233" s="5"/>
      <c r="D233" s="11">
        <v>589</v>
      </c>
      <c r="E233" s="5" t="s">
        <v>65</v>
      </c>
      <c r="F233" s="5" t="s">
        <v>466</v>
      </c>
      <c r="G233" s="5" t="s">
        <v>551</v>
      </c>
      <c r="H233" s="5" t="s">
        <v>552</v>
      </c>
      <c r="I233" s="5" t="s">
        <v>13</v>
      </c>
      <c r="J233" s="59" t="s">
        <v>386</v>
      </c>
      <c r="L233" s="54" t="s">
        <v>181</v>
      </c>
    </row>
    <row r="234" spans="1:12" ht="30" x14ac:dyDescent="0.2">
      <c r="A234" s="17">
        <v>287</v>
      </c>
      <c r="B234" s="11" t="s">
        <v>267</v>
      </c>
      <c r="C234" s="5"/>
      <c r="D234" s="11">
        <v>590</v>
      </c>
      <c r="E234" s="5" t="s">
        <v>65</v>
      </c>
      <c r="F234" s="5" t="s">
        <v>553</v>
      </c>
      <c r="G234" s="5" t="s">
        <v>554</v>
      </c>
      <c r="H234" s="5" t="s">
        <v>505</v>
      </c>
      <c r="I234" s="5" t="s">
        <v>13</v>
      </c>
      <c r="J234" s="59" t="s">
        <v>181</v>
      </c>
      <c r="L234" s="54" t="s">
        <v>181</v>
      </c>
    </row>
    <row r="235" spans="1:12" ht="30" x14ac:dyDescent="0.2">
      <c r="A235" s="17">
        <v>288</v>
      </c>
      <c r="B235" s="11" t="s">
        <v>267</v>
      </c>
      <c r="C235" s="5"/>
      <c r="D235" s="11">
        <v>591</v>
      </c>
      <c r="E235" s="5" t="s">
        <v>65</v>
      </c>
      <c r="F235" s="5" t="s">
        <v>556</v>
      </c>
      <c r="G235" s="5" t="s">
        <v>557</v>
      </c>
      <c r="H235" s="5" t="s">
        <v>505</v>
      </c>
      <c r="I235" s="5" t="s">
        <v>13</v>
      </c>
      <c r="J235" s="59" t="s">
        <v>181</v>
      </c>
      <c r="L235" s="54" t="s">
        <v>181</v>
      </c>
    </row>
    <row r="236" spans="1:12" ht="30" x14ac:dyDescent="0.2">
      <c r="A236" s="17">
        <v>289</v>
      </c>
      <c r="B236" s="11" t="s">
        <v>267</v>
      </c>
      <c r="C236" s="5"/>
      <c r="D236" s="11">
        <v>592</v>
      </c>
      <c r="E236" s="5" t="s">
        <v>65</v>
      </c>
      <c r="F236" s="5" t="s">
        <v>558</v>
      </c>
      <c r="G236" s="5" t="s">
        <v>559</v>
      </c>
      <c r="H236" s="5" t="s">
        <v>505</v>
      </c>
      <c r="I236" s="5" t="s">
        <v>11</v>
      </c>
      <c r="J236" s="59" t="s">
        <v>181</v>
      </c>
      <c r="L236" s="54" t="s">
        <v>181</v>
      </c>
    </row>
    <row r="237" spans="1:12" ht="45" x14ac:dyDescent="0.2">
      <c r="A237" s="17">
        <v>290</v>
      </c>
      <c r="B237" s="11" t="s">
        <v>267</v>
      </c>
      <c r="C237" s="3" t="s">
        <v>738</v>
      </c>
      <c r="D237" s="11">
        <v>593</v>
      </c>
      <c r="E237" s="5" t="s">
        <v>65</v>
      </c>
      <c r="F237" s="5" t="s">
        <v>560</v>
      </c>
      <c r="G237" s="5" t="s">
        <v>561</v>
      </c>
      <c r="H237" s="5" t="s">
        <v>505</v>
      </c>
      <c r="I237" s="5" t="s">
        <v>12</v>
      </c>
      <c r="J237" s="59"/>
      <c r="L237" s="54" t="s">
        <v>181</v>
      </c>
    </row>
    <row r="238" spans="1:12" ht="30" x14ac:dyDescent="0.2">
      <c r="A238" s="17">
        <v>291</v>
      </c>
      <c r="B238" s="11" t="s">
        <v>267</v>
      </c>
      <c r="C238" s="5"/>
      <c r="D238" s="11">
        <v>594</v>
      </c>
      <c r="E238" s="5" t="s">
        <v>65</v>
      </c>
      <c r="F238" s="5" t="s">
        <v>562</v>
      </c>
      <c r="G238" s="5" t="s">
        <v>536</v>
      </c>
      <c r="H238" s="5" t="s">
        <v>505</v>
      </c>
      <c r="I238" s="5" t="s">
        <v>13</v>
      </c>
      <c r="J238" s="59" t="s">
        <v>181</v>
      </c>
      <c r="L238" s="54" t="s">
        <v>181</v>
      </c>
    </row>
    <row r="239" spans="1:12" ht="30" x14ac:dyDescent="0.2">
      <c r="A239" s="17">
        <v>292</v>
      </c>
      <c r="B239" s="11" t="s">
        <v>267</v>
      </c>
      <c r="C239" s="5"/>
      <c r="D239" s="11">
        <v>595</v>
      </c>
      <c r="E239" s="5" t="s">
        <v>65</v>
      </c>
      <c r="F239" s="5" t="s">
        <v>55</v>
      </c>
      <c r="G239" s="5" t="s">
        <v>563</v>
      </c>
      <c r="H239" s="5" t="s">
        <v>505</v>
      </c>
      <c r="I239" s="5" t="s">
        <v>19</v>
      </c>
      <c r="J239" s="59"/>
      <c r="L239" s="54" t="s">
        <v>181</v>
      </c>
    </row>
    <row r="240" spans="1:12" ht="30" x14ac:dyDescent="0.2">
      <c r="A240" s="17">
        <v>293</v>
      </c>
      <c r="B240" s="11" t="s">
        <v>267</v>
      </c>
      <c r="C240" s="5"/>
      <c r="D240" s="11">
        <v>596</v>
      </c>
      <c r="E240" s="5" t="s">
        <v>65</v>
      </c>
      <c r="F240" s="5" t="s">
        <v>564</v>
      </c>
      <c r="G240" s="5" t="s">
        <v>565</v>
      </c>
      <c r="H240" s="5" t="s">
        <v>505</v>
      </c>
      <c r="I240" s="5" t="s">
        <v>8</v>
      </c>
      <c r="J240" s="59" t="s">
        <v>387</v>
      </c>
      <c r="L240" s="54" t="s">
        <v>181</v>
      </c>
    </row>
    <row r="241" spans="1:12" ht="90" x14ac:dyDescent="0.2">
      <c r="A241" s="17">
        <v>294</v>
      </c>
      <c r="B241" s="11" t="s">
        <v>267</v>
      </c>
      <c r="C241" s="5"/>
      <c r="D241" s="11">
        <v>597</v>
      </c>
      <c r="E241" s="5" t="s">
        <v>65</v>
      </c>
      <c r="F241" s="5" t="s">
        <v>206</v>
      </c>
      <c r="G241" s="5" t="s">
        <v>566</v>
      </c>
      <c r="H241" s="5" t="s">
        <v>567</v>
      </c>
      <c r="I241" s="5" t="s">
        <v>14</v>
      </c>
      <c r="J241" s="59"/>
      <c r="L241" s="54" t="s">
        <v>181</v>
      </c>
    </row>
    <row r="242" spans="1:12" ht="30" x14ac:dyDescent="0.2">
      <c r="A242" s="17">
        <v>297</v>
      </c>
      <c r="B242" s="11" t="s">
        <v>267</v>
      </c>
      <c r="C242" s="5"/>
      <c r="D242" s="11">
        <v>600</v>
      </c>
      <c r="E242" s="5" t="s">
        <v>65</v>
      </c>
      <c r="F242" s="5" t="s">
        <v>571</v>
      </c>
      <c r="G242" s="5" t="s">
        <v>572</v>
      </c>
      <c r="H242" s="5" t="s">
        <v>568</v>
      </c>
      <c r="I242" s="5" t="s">
        <v>14</v>
      </c>
      <c r="J242" s="59"/>
      <c r="L242" s="54" t="s">
        <v>181</v>
      </c>
    </row>
    <row r="243" spans="1:12" ht="30" x14ac:dyDescent="0.2">
      <c r="A243" s="17">
        <v>298</v>
      </c>
      <c r="B243" s="11" t="s">
        <v>267</v>
      </c>
      <c r="C243" s="5"/>
      <c r="D243" s="36">
        <v>601</v>
      </c>
      <c r="E243" s="5" t="s">
        <v>65</v>
      </c>
      <c r="F243" s="5" t="s">
        <v>468</v>
      </c>
      <c r="G243" s="5" t="s">
        <v>469</v>
      </c>
      <c r="H243" s="5" t="s">
        <v>416</v>
      </c>
      <c r="I243" s="5" t="s">
        <v>19</v>
      </c>
      <c r="J243" s="59" t="s">
        <v>385</v>
      </c>
      <c r="L243" s="54" t="s">
        <v>181</v>
      </c>
    </row>
    <row r="244" spans="1:12" ht="45" x14ac:dyDescent="0.2">
      <c r="A244" s="17">
        <v>299</v>
      </c>
      <c r="B244" s="11" t="s">
        <v>267</v>
      </c>
      <c r="C244" s="3" t="s">
        <v>738</v>
      </c>
      <c r="D244" s="11">
        <v>602</v>
      </c>
      <c r="E244" s="5" t="s">
        <v>65</v>
      </c>
      <c r="F244" s="5" t="s">
        <v>599</v>
      </c>
      <c r="G244" s="5" t="s">
        <v>600</v>
      </c>
      <c r="H244" s="5" t="s">
        <v>601</v>
      </c>
      <c r="I244" s="5" t="s">
        <v>8</v>
      </c>
      <c r="J244" s="59" t="s">
        <v>386</v>
      </c>
      <c r="L244" s="54" t="s">
        <v>181</v>
      </c>
    </row>
    <row r="245" spans="1:12" ht="45" x14ac:dyDescent="0.2">
      <c r="A245" s="17">
        <v>300</v>
      </c>
      <c r="B245" s="11" t="s">
        <v>267</v>
      </c>
      <c r="C245" s="3" t="s">
        <v>738</v>
      </c>
      <c r="D245" s="11">
        <v>603</v>
      </c>
      <c r="E245" s="5" t="s">
        <v>65</v>
      </c>
      <c r="F245" s="5" t="s">
        <v>480</v>
      </c>
      <c r="G245" s="5" t="s">
        <v>481</v>
      </c>
      <c r="H245" s="5" t="s">
        <v>482</v>
      </c>
      <c r="I245" s="5" t="s">
        <v>12</v>
      </c>
      <c r="J245" s="59" t="s">
        <v>386</v>
      </c>
      <c r="L245" s="54" t="s">
        <v>181</v>
      </c>
    </row>
    <row r="246" spans="1:12" x14ac:dyDescent="0.2">
      <c r="A246" s="17">
        <v>301</v>
      </c>
      <c r="B246" s="11" t="s">
        <v>267</v>
      </c>
      <c r="C246" s="5"/>
      <c r="D246" s="11">
        <v>604</v>
      </c>
      <c r="E246" s="5" t="s">
        <v>65</v>
      </c>
      <c r="F246" s="5" t="s">
        <v>617</v>
      </c>
      <c r="G246" s="5" t="s">
        <v>618</v>
      </c>
      <c r="H246" s="5" t="s">
        <v>619</v>
      </c>
      <c r="I246" s="5" t="s">
        <v>11</v>
      </c>
      <c r="J246" s="59" t="s">
        <v>385</v>
      </c>
      <c r="L246" s="54" t="s">
        <v>181</v>
      </c>
    </row>
    <row r="247" spans="1:12" ht="30" x14ac:dyDescent="0.2">
      <c r="A247" s="17">
        <v>302</v>
      </c>
      <c r="B247" s="11" t="s">
        <v>267</v>
      </c>
      <c r="C247" s="5"/>
      <c r="D247" s="11">
        <v>604</v>
      </c>
      <c r="E247" s="5" t="s">
        <v>65</v>
      </c>
      <c r="F247" s="5" t="s">
        <v>442</v>
      </c>
      <c r="G247" s="5" t="s">
        <v>573</v>
      </c>
      <c r="H247" s="5" t="s">
        <v>574</v>
      </c>
      <c r="I247" s="5" t="s">
        <v>13</v>
      </c>
      <c r="J247" s="59" t="s">
        <v>386</v>
      </c>
      <c r="L247" s="54" t="s">
        <v>181</v>
      </c>
    </row>
    <row r="248" spans="1:12" ht="30" x14ac:dyDescent="0.2">
      <c r="A248" s="17">
        <v>303</v>
      </c>
      <c r="B248" s="11" t="s">
        <v>267</v>
      </c>
      <c r="C248" s="5"/>
      <c r="D248" s="11">
        <v>605</v>
      </c>
      <c r="E248" s="5" t="s">
        <v>65</v>
      </c>
      <c r="F248" s="5" t="s">
        <v>470</v>
      </c>
      <c r="G248" s="5" t="s">
        <v>471</v>
      </c>
      <c r="H248" s="5" t="s">
        <v>472</v>
      </c>
      <c r="I248" s="5" t="s">
        <v>13</v>
      </c>
      <c r="J248" s="59" t="s">
        <v>385</v>
      </c>
      <c r="L248" s="54" t="s">
        <v>181</v>
      </c>
    </row>
    <row r="249" spans="1:12" ht="30" x14ac:dyDescent="0.2">
      <c r="A249" s="17">
        <v>304</v>
      </c>
      <c r="B249" s="11" t="s">
        <v>267</v>
      </c>
      <c r="C249" s="5"/>
      <c r="D249" s="11">
        <v>606</v>
      </c>
      <c r="E249" s="5" t="s">
        <v>65</v>
      </c>
      <c r="F249" s="5" t="s">
        <v>126</v>
      </c>
      <c r="G249" s="5" t="s">
        <v>581</v>
      </c>
      <c r="H249" s="5" t="s">
        <v>568</v>
      </c>
      <c r="I249" s="5" t="s">
        <v>9</v>
      </c>
      <c r="J249" s="59" t="s">
        <v>386</v>
      </c>
      <c r="L249" s="54" t="s">
        <v>181</v>
      </c>
    </row>
    <row r="250" spans="1:12" ht="30" x14ac:dyDescent="0.2">
      <c r="A250" s="17">
        <v>305</v>
      </c>
      <c r="B250" s="11" t="s">
        <v>267</v>
      </c>
      <c r="C250" s="5"/>
      <c r="D250" s="11">
        <v>607</v>
      </c>
      <c r="E250" s="5" t="s">
        <v>65</v>
      </c>
      <c r="F250" s="5" t="s">
        <v>582</v>
      </c>
      <c r="G250" s="5" t="s">
        <v>583</v>
      </c>
      <c r="H250" s="5" t="s">
        <v>568</v>
      </c>
      <c r="I250" s="5" t="s">
        <v>8</v>
      </c>
      <c r="J250" s="59" t="s">
        <v>387</v>
      </c>
      <c r="L250" s="54" t="s">
        <v>181</v>
      </c>
    </row>
    <row r="251" spans="1:12" ht="75" x14ac:dyDescent="0.2">
      <c r="A251" s="17">
        <v>306</v>
      </c>
      <c r="B251" s="11" t="s">
        <v>267</v>
      </c>
      <c r="C251" s="3" t="s">
        <v>738</v>
      </c>
      <c r="D251" s="11">
        <v>608</v>
      </c>
      <c r="E251" s="5" t="s">
        <v>155</v>
      </c>
      <c r="F251" s="5" t="s">
        <v>461</v>
      </c>
      <c r="G251" s="5" t="s">
        <v>592</v>
      </c>
      <c r="H251" s="5" t="s">
        <v>593</v>
      </c>
      <c r="I251" s="5" t="s">
        <v>12</v>
      </c>
      <c r="J251" s="59" t="s">
        <v>385</v>
      </c>
      <c r="L251" s="54" t="s">
        <v>181</v>
      </c>
    </row>
    <row r="252" spans="1:12" ht="30" x14ac:dyDescent="0.2">
      <c r="A252" s="17">
        <v>307</v>
      </c>
      <c r="B252" s="11" t="s">
        <v>267</v>
      </c>
      <c r="C252" s="5"/>
      <c r="D252" s="11">
        <v>609</v>
      </c>
      <c r="E252" s="5" t="s">
        <v>65</v>
      </c>
      <c r="F252" s="5" t="s">
        <v>587</v>
      </c>
      <c r="G252" s="5" t="s">
        <v>588</v>
      </c>
      <c r="H252" s="5" t="s">
        <v>568</v>
      </c>
      <c r="I252" s="5" t="s">
        <v>15</v>
      </c>
      <c r="J252" s="59" t="s">
        <v>181</v>
      </c>
      <c r="L252" s="54" t="s">
        <v>181</v>
      </c>
    </row>
    <row r="253" spans="1:12" ht="30" x14ac:dyDescent="0.2">
      <c r="A253" s="17">
        <v>308</v>
      </c>
      <c r="B253" s="11" t="s">
        <v>267</v>
      </c>
      <c r="C253" s="5"/>
      <c r="D253" s="11">
        <v>610</v>
      </c>
      <c r="E253" s="5" t="s">
        <v>65</v>
      </c>
      <c r="F253" s="5" t="s">
        <v>564</v>
      </c>
      <c r="G253" s="5" t="s">
        <v>602</v>
      </c>
      <c r="H253" s="5" t="s">
        <v>688</v>
      </c>
      <c r="I253" s="5" t="s">
        <v>8</v>
      </c>
      <c r="J253" s="59" t="s">
        <v>652</v>
      </c>
      <c r="L253" s="54" t="s">
        <v>181</v>
      </c>
    </row>
    <row r="254" spans="1:12" ht="30" x14ac:dyDescent="0.2">
      <c r="A254" s="17">
        <v>309</v>
      </c>
      <c r="B254" s="11" t="s">
        <v>267</v>
      </c>
      <c r="C254" s="5"/>
      <c r="D254" s="11">
        <v>611</v>
      </c>
      <c r="E254" s="5" t="s">
        <v>65</v>
      </c>
      <c r="F254" s="5" t="s">
        <v>603</v>
      </c>
      <c r="G254" s="5" t="s">
        <v>604</v>
      </c>
      <c r="H254" s="5" t="s">
        <v>605</v>
      </c>
      <c r="I254" s="5" t="s">
        <v>11</v>
      </c>
      <c r="J254" s="59" t="s">
        <v>387</v>
      </c>
      <c r="L254" s="54" t="s">
        <v>181</v>
      </c>
    </row>
    <row r="255" spans="1:12" ht="30" x14ac:dyDescent="0.2">
      <c r="A255" s="17">
        <v>310</v>
      </c>
      <c r="B255" s="11" t="s">
        <v>267</v>
      </c>
      <c r="C255" s="5"/>
      <c r="D255" s="11">
        <v>612</v>
      </c>
      <c r="E255" s="5" t="s">
        <v>265</v>
      </c>
      <c r="F255" s="5" t="s">
        <v>32</v>
      </c>
      <c r="G255" s="5" t="s">
        <v>689</v>
      </c>
      <c r="H255" s="5" t="s">
        <v>609</v>
      </c>
      <c r="I255" s="5" t="s">
        <v>12</v>
      </c>
      <c r="J255" s="59" t="s">
        <v>181</v>
      </c>
      <c r="L255" s="54" t="s">
        <v>181</v>
      </c>
    </row>
    <row r="256" spans="1:12" ht="30" x14ac:dyDescent="0.2">
      <c r="A256" s="17">
        <v>311</v>
      </c>
      <c r="B256" s="11" t="s">
        <v>267</v>
      </c>
      <c r="C256" s="5"/>
      <c r="D256" s="11">
        <v>613</v>
      </c>
      <c r="E256" s="5" t="s">
        <v>265</v>
      </c>
      <c r="F256" s="5" t="s">
        <v>613</v>
      </c>
      <c r="G256" s="5" t="s">
        <v>614</v>
      </c>
      <c r="H256" s="5" t="s">
        <v>615</v>
      </c>
      <c r="I256" s="5" t="s">
        <v>11</v>
      </c>
      <c r="J256" s="59"/>
      <c r="L256" s="54" t="s">
        <v>181</v>
      </c>
    </row>
    <row r="257" spans="1:12" ht="30" x14ac:dyDescent="0.2">
      <c r="A257" s="17">
        <v>312</v>
      </c>
      <c r="B257" s="11" t="s">
        <v>267</v>
      </c>
      <c r="C257" s="5"/>
      <c r="D257" s="11">
        <v>614</v>
      </c>
      <c r="E257" s="5" t="s">
        <v>65</v>
      </c>
      <c r="F257" s="5" t="s">
        <v>38</v>
      </c>
      <c r="G257" s="5" t="s">
        <v>620</v>
      </c>
      <c r="H257" s="5" t="s">
        <v>621</v>
      </c>
      <c r="I257" s="5" t="s">
        <v>11</v>
      </c>
      <c r="J257" s="59" t="s">
        <v>385</v>
      </c>
      <c r="L257" s="54" t="s">
        <v>181</v>
      </c>
    </row>
    <row r="258" spans="1:12" ht="30" x14ac:dyDescent="0.2">
      <c r="A258" s="17">
        <v>313</v>
      </c>
      <c r="B258" s="11" t="s">
        <v>267</v>
      </c>
      <c r="C258" s="5"/>
      <c r="D258" s="11">
        <v>615</v>
      </c>
      <c r="E258" s="5" t="s">
        <v>65</v>
      </c>
      <c r="F258" s="5" t="s">
        <v>38</v>
      </c>
      <c r="G258" s="5" t="s">
        <v>623</v>
      </c>
      <c r="H258" s="5" t="s">
        <v>624</v>
      </c>
      <c r="I258" s="5" t="s">
        <v>11</v>
      </c>
      <c r="J258" s="59" t="s">
        <v>385</v>
      </c>
      <c r="L258" s="54" t="s">
        <v>181</v>
      </c>
    </row>
    <row r="259" spans="1:12" ht="30" x14ac:dyDescent="0.2">
      <c r="A259" s="17">
        <v>314</v>
      </c>
      <c r="B259" s="11" t="s">
        <v>267</v>
      </c>
      <c r="C259" s="5"/>
      <c r="D259" s="11">
        <v>616</v>
      </c>
      <c r="E259" s="5" t="s">
        <v>65</v>
      </c>
      <c r="F259" s="5" t="s">
        <v>625</v>
      </c>
      <c r="G259" s="5" t="s">
        <v>626</v>
      </c>
      <c r="H259" s="5" t="s">
        <v>627</v>
      </c>
      <c r="I259" s="5" t="s">
        <v>11</v>
      </c>
      <c r="J259" s="59" t="s">
        <v>385</v>
      </c>
      <c r="L259" s="54" t="s">
        <v>181</v>
      </c>
    </row>
    <row r="260" spans="1:12" ht="30" x14ac:dyDescent="0.2">
      <c r="A260" s="17">
        <v>315</v>
      </c>
      <c r="B260" s="11" t="s">
        <v>267</v>
      </c>
      <c r="C260" s="5"/>
      <c r="D260" s="11">
        <v>617</v>
      </c>
      <c r="E260" s="5" t="s">
        <v>65</v>
      </c>
      <c r="F260" s="5" t="s">
        <v>141</v>
      </c>
      <c r="G260" s="5" t="s">
        <v>629</v>
      </c>
      <c r="H260" s="5" t="s">
        <v>630</v>
      </c>
      <c r="I260" s="5" t="s">
        <v>11</v>
      </c>
      <c r="J260" s="59" t="s">
        <v>385</v>
      </c>
      <c r="L260" s="54" t="s">
        <v>181</v>
      </c>
    </row>
    <row r="261" spans="1:12" x14ac:dyDescent="0.2">
      <c r="A261" s="17">
        <v>316</v>
      </c>
      <c r="B261" s="11" t="s">
        <v>267</v>
      </c>
      <c r="C261" s="5"/>
      <c r="D261" s="11">
        <v>618</v>
      </c>
      <c r="E261" s="5" t="s">
        <v>65</v>
      </c>
      <c r="F261" s="5" t="s">
        <v>631</v>
      </c>
      <c r="G261" s="5" t="s">
        <v>632</v>
      </c>
      <c r="H261" s="5" t="s">
        <v>552</v>
      </c>
      <c r="I261" s="5" t="s">
        <v>11</v>
      </c>
      <c r="J261" s="59" t="s">
        <v>385</v>
      </c>
      <c r="L261" s="54" t="s">
        <v>181</v>
      </c>
    </row>
    <row r="262" spans="1:12" ht="30" x14ac:dyDescent="0.2">
      <c r="A262" s="17">
        <v>317</v>
      </c>
      <c r="B262" s="11" t="s">
        <v>267</v>
      </c>
      <c r="C262" s="5"/>
      <c r="D262" s="11">
        <v>619</v>
      </c>
      <c r="E262" s="5" t="s">
        <v>65</v>
      </c>
      <c r="F262" s="5" t="s">
        <v>141</v>
      </c>
      <c r="G262" s="5" t="s">
        <v>633</v>
      </c>
      <c r="H262" s="5" t="s">
        <v>634</v>
      </c>
      <c r="I262" s="5" t="s">
        <v>11</v>
      </c>
      <c r="J262" s="59" t="s">
        <v>385</v>
      </c>
      <c r="L262" s="54" t="s">
        <v>181</v>
      </c>
    </row>
    <row r="263" spans="1:12" ht="30" x14ac:dyDescent="0.2">
      <c r="A263" s="17">
        <v>318</v>
      </c>
      <c r="B263" s="11" t="s">
        <v>267</v>
      </c>
      <c r="C263" s="5"/>
      <c r="D263" s="11">
        <v>620</v>
      </c>
      <c r="E263" s="5" t="s">
        <v>7</v>
      </c>
      <c r="F263" s="5" t="s">
        <v>635</v>
      </c>
      <c r="G263" s="5" t="s">
        <v>636</v>
      </c>
      <c r="H263" s="5" t="s">
        <v>534</v>
      </c>
      <c r="I263" s="5" t="s">
        <v>11</v>
      </c>
      <c r="J263" s="59" t="s">
        <v>386</v>
      </c>
      <c r="L263" s="54" t="s">
        <v>181</v>
      </c>
    </row>
    <row r="264" spans="1:12" ht="45" x14ac:dyDescent="0.2">
      <c r="A264" s="17">
        <v>319</v>
      </c>
      <c r="B264" s="11" t="s">
        <v>267</v>
      </c>
      <c r="C264" s="5"/>
      <c r="D264" s="11">
        <v>621</v>
      </c>
      <c r="E264" s="5" t="s">
        <v>65</v>
      </c>
      <c r="F264" s="5" t="s">
        <v>637</v>
      </c>
      <c r="G264" s="5" t="s">
        <v>638</v>
      </c>
      <c r="H264" s="5" t="s">
        <v>639</v>
      </c>
      <c r="I264" s="5" t="s">
        <v>11</v>
      </c>
      <c r="J264" s="59" t="s">
        <v>386</v>
      </c>
      <c r="L264" s="54" t="s">
        <v>181</v>
      </c>
    </row>
    <row r="265" spans="1:12" ht="30" x14ac:dyDescent="0.2">
      <c r="A265" s="17">
        <v>320</v>
      </c>
      <c r="B265" s="11" t="s">
        <v>267</v>
      </c>
      <c r="C265" s="5"/>
      <c r="D265" s="11">
        <v>622</v>
      </c>
      <c r="E265" s="5" t="s">
        <v>65</v>
      </c>
      <c r="F265" s="5" t="s">
        <v>38</v>
      </c>
      <c r="G265" s="5" t="s">
        <v>640</v>
      </c>
      <c r="H265" s="5" t="s">
        <v>641</v>
      </c>
      <c r="I265" s="5" t="s">
        <v>11</v>
      </c>
      <c r="J265" s="59" t="s">
        <v>386</v>
      </c>
      <c r="L265" s="54" t="s">
        <v>181</v>
      </c>
    </row>
    <row r="266" spans="1:12" ht="45" x14ac:dyDescent="0.2">
      <c r="A266" s="17">
        <v>321</v>
      </c>
      <c r="B266" s="11" t="s">
        <v>267</v>
      </c>
      <c r="C266" s="5"/>
      <c r="D266" s="11">
        <v>623</v>
      </c>
      <c r="E266" s="5" t="s">
        <v>65</v>
      </c>
      <c r="F266" s="5" t="s">
        <v>642</v>
      </c>
      <c r="G266" s="5" t="s">
        <v>643</v>
      </c>
      <c r="H266" s="5" t="s">
        <v>644</v>
      </c>
      <c r="I266" s="5" t="s">
        <v>11</v>
      </c>
      <c r="J266" s="59" t="s">
        <v>387</v>
      </c>
      <c r="L266" s="54">
        <v>0.25</v>
      </c>
    </row>
    <row r="267" spans="1:12" ht="30" x14ac:dyDescent="0.2">
      <c r="A267" s="17">
        <v>322</v>
      </c>
      <c r="B267" s="11" t="s">
        <v>267</v>
      </c>
      <c r="C267" s="5"/>
      <c r="D267" s="11">
        <v>624</v>
      </c>
      <c r="E267" s="5" t="s">
        <v>65</v>
      </c>
      <c r="F267" s="5" t="s">
        <v>38</v>
      </c>
      <c r="G267" s="5" t="s">
        <v>645</v>
      </c>
      <c r="H267" s="5" t="s">
        <v>472</v>
      </c>
      <c r="I267" s="5" t="s">
        <v>11</v>
      </c>
      <c r="J267" s="59" t="s">
        <v>387</v>
      </c>
      <c r="L267" s="54" t="s">
        <v>181</v>
      </c>
    </row>
    <row r="268" spans="1:12" ht="30" x14ac:dyDescent="0.2">
      <c r="A268" s="17">
        <v>323</v>
      </c>
      <c r="B268" s="11" t="s">
        <v>267</v>
      </c>
      <c r="C268" s="5"/>
      <c r="D268" s="11">
        <v>625</v>
      </c>
      <c r="E268" s="5" t="s">
        <v>65</v>
      </c>
      <c r="F268" s="5" t="s">
        <v>646</v>
      </c>
      <c r="G268" s="5" t="s">
        <v>140</v>
      </c>
      <c r="H268" s="5" t="s">
        <v>647</v>
      </c>
      <c r="I268" s="5" t="s">
        <v>11</v>
      </c>
      <c r="J268" s="59" t="s">
        <v>387</v>
      </c>
      <c r="L268" s="54" t="s">
        <v>181</v>
      </c>
    </row>
    <row r="269" spans="1:12" ht="30" x14ac:dyDescent="0.2">
      <c r="A269" s="17">
        <v>324</v>
      </c>
      <c r="B269" s="11" t="s">
        <v>267</v>
      </c>
      <c r="C269" s="5"/>
      <c r="D269" s="11">
        <v>626</v>
      </c>
      <c r="E269" s="5" t="s">
        <v>65</v>
      </c>
      <c r="F269" s="5" t="s">
        <v>589</v>
      </c>
      <c r="G269" s="5" t="s">
        <v>590</v>
      </c>
      <c r="H269" s="5" t="s">
        <v>591</v>
      </c>
      <c r="I269" s="5" t="s">
        <v>15</v>
      </c>
      <c r="J269" s="59" t="s">
        <v>386</v>
      </c>
      <c r="L269" s="54" t="s">
        <v>181</v>
      </c>
    </row>
    <row r="270" spans="1:12" ht="30" x14ac:dyDescent="0.2">
      <c r="A270" s="17">
        <v>325</v>
      </c>
      <c r="B270" s="11" t="s">
        <v>267</v>
      </c>
      <c r="C270" s="5"/>
      <c r="D270" s="11">
        <v>627</v>
      </c>
      <c r="E270" s="5" t="s">
        <v>65</v>
      </c>
      <c r="F270" s="5" t="s">
        <v>668</v>
      </c>
      <c r="G270" s="5" t="s">
        <v>690</v>
      </c>
      <c r="H270" s="5" t="s">
        <v>669</v>
      </c>
      <c r="I270" s="5" t="s">
        <v>8</v>
      </c>
      <c r="J270" s="59"/>
      <c r="L270" s="54" t="s">
        <v>181</v>
      </c>
    </row>
    <row r="271" spans="1:12" ht="45" x14ac:dyDescent="0.2">
      <c r="A271" s="17">
        <v>326</v>
      </c>
      <c r="B271" s="11" t="s">
        <v>267</v>
      </c>
      <c r="C271" s="3" t="s">
        <v>738</v>
      </c>
      <c r="D271" s="11">
        <v>628</v>
      </c>
      <c r="E271" s="5" t="s">
        <v>265</v>
      </c>
      <c r="F271" s="5" t="s">
        <v>37</v>
      </c>
      <c r="G271" s="5" t="s">
        <v>673</v>
      </c>
      <c r="H271" s="5" t="s">
        <v>674</v>
      </c>
      <c r="I271" s="5" t="s">
        <v>675</v>
      </c>
      <c r="J271" s="59"/>
      <c r="L271" s="54" t="s">
        <v>181</v>
      </c>
    </row>
    <row r="272" spans="1:12" ht="60" x14ac:dyDescent="0.2">
      <c r="A272" s="17">
        <v>327</v>
      </c>
      <c r="B272" s="11" t="s">
        <v>267</v>
      </c>
      <c r="C272" s="5"/>
      <c r="D272" s="11">
        <v>629</v>
      </c>
      <c r="E272" s="5" t="s">
        <v>65</v>
      </c>
      <c r="F272" s="5" t="s">
        <v>677</v>
      </c>
      <c r="H272" s="5" t="s">
        <v>691</v>
      </c>
      <c r="I272" s="5" t="s">
        <v>14</v>
      </c>
      <c r="J272" s="59"/>
      <c r="L272" s="54">
        <v>0.8</v>
      </c>
    </row>
    <row r="273" spans="1:12" x14ac:dyDescent="0.2">
      <c r="A273" s="17">
        <v>328</v>
      </c>
      <c r="B273" s="11" t="s">
        <v>267</v>
      </c>
      <c r="C273" s="5"/>
      <c r="D273" s="11">
        <v>630</v>
      </c>
      <c r="E273" s="5" t="s">
        <v>65</v>
      </c>
      <c r="F273" s="5" t="s">
        <v>677</v>
      </c>
      <c r="H273" s="5" t="s">
        <v>678</v>
      </c>
      <c r="I273" s="5" t="s">
        <v>14</v>
      </c>
      <c r="J273" s="59"/>
      <c r="L273" s="54">
        <v>0.55000000000000004</v>
      </c>
    </row>
    <row r="274" spans="1:12" ht="45" x14ac:dyDescent="0.2">
      <c r="A274" s="17">
        <v>329</v>
      </c>
      <c r="B274" s="11" t="s">
        <v>267</v>
      </c>
      <c r="C274" s="3" t="s">
        <v>738</v>
      </c>
      <c r="D274" s="11">
        <v>631</v>
      </c>
      <c r="E274" s="5" t="s">
        <v>266</v>
      </c>
      <c r="F274" s="5" t="s">
        <v>679</v>
      </c>
      <c r="H274" s="5" t="s">
        <v>680</v>
      </c>
      <c r="I274" s="5" t="s">
        <v>11</v>
      </c>
      <c r="J274" s="59" t="s">
        <v>385</v>
      </c>
      <c r="L274" s="54" t="s">
        <v>181</v>
      </c>
    </row>
    <row r="275" spans="1:12" ht="45" x14ac:dyDescent="0.2">
      <c r="A275" s="17">
        <v>330</v>
      </c>
      <c r="B275" s="11" t="s">
        <v>267</v>
      </c>
      <c r="C275" s="3" t="s">
        <v>738</v>
      </c>
      <c r="D275" s="11">
        <v>632</v>
      </c>
      <c r="E275" s="5" t="s">
        <v>266</v>
      </c>
      <c r="F275" s="5" t="s">
        <v>681</v>
      </c>
      <c r="G275" s="5" t="s">
        <v>682</v>
      </c>
      <c r="H275" s="7" t="s">
        <v>699</v>
      </c>
      <c r="I275" s="5" t="s">
        <v>11</v>
      </c>
      <c r="J275" s="59"/>
      <c r="L275" s="54">
        <v>7.0000000000000007E-2</v>
      </c>
    </row>
    <row r="276" spans="1:12" ht="45" x14ac:dyDescent="0.2">
      <c r="A276" s="17">
        <v>332</v>
      </c>
      <c r="B276" s="11" t="s">
        <v>267</v>
      </c>
      <c r="C276" s="5" t="s">
        <v>738</v>
      </c>
      <c r="D276" s="11">
        <v>634</v>
      </c>
      <c r="E276" s="7" t="s">
        <v>720</v>
      </c>
      <c r="H276" s="5" t="s">
        <v>683</v>
      </c>
      <c r="I276" s="7" t="s">
        <v>716</v>
      </c>
      <c r="J276" s="37" t="s">
        <v>385</v>
      </c>
      <c r="L276" s="54">
        <v>0.2</v>
      </c>
    </row>
    <row r="277" spans="1:12" ht="45" x14ac:dyDescent="0.2">
      <c r="A277" s="17">
        <v>334</v>
      </c>
      <c r="B277" s="11" t="s">
        <v>267</v>
      </c>
      <c r="C277" s="3" t="s">
        <v>738</v>
      </c>
      <c r="D277" s="11">
        <v>635</v>
      </c>
      <c r="E277" s="5" t="s">
        <v>155</v>
      </c>
      <c r="F277" s="5" t="s">
        <v>260</v>
      </c>
      <c r="H277" s="5" t="s">
        <v>684</v>
      </c>
      <c r="I277" s="7" t="s">
        <v>12</v>
      </c>
      <c r="J277" s="37" t="s">
        <v>181</v>
      </c>
      <c r="L277" s="54">
        <v>2.5</v>
      </c>
    </row>
    <row r="278" spans="1:12" ht="45" x14ac:dyDescent="0.2">
      <c r="A278" s="17">
        <v>336</v>
      </c>
      <c r="B278" s="11" t="s">
        <v>267</v>
      </c>
      <c r="C278" s="3" t="s">
        <v>738</v>
      </c>
      <c r="D278" s="11">
        <v>636</v>
      </c>
      <c r="E278" s="5" t="s">
        <v>155</v>
      </c>
      <c r="F278" s="5" t="s">
        <v>32</v>
      </c>
      <c r="H278" s="5" t="s">
        <v>685</v>
      </c>
      <c r="I278" s="7" t="s">
        <v>11</v>
      </c>
      <c r="J278" s="37" t="s">
        <v>414</v>
      </c>
      <c r="L278" s="54">
        <v>1.75</v>
      </c>
    </row>
    <row r="279" spans="1:12" ht="45" x14ac:dyDescent="0.2">
      <c r="A279" s="17">
        <v>337</v>
      </c>
      <c r="B279" s="11" t="s">
        <v>267</v>
      </c>
      <c r="C279" s="3" t="s">
        <v>738</v>
      </c>
      <c r="D279" s="11">
        <v>637</v>
      </c>
      <c r="E279" s="5" t="s">
        <v>155</v>
      </c>
      <c r="F279" s="5" t="s">
        <v>681</v>
      </c>
      <c r="H279" s="5" t="s">
        <v>692</v>
      </c>
      <c r="I279" s="7" t="s">
        <v>11</v>
      </c>
      <c r="J279" s="59"/>
      <c r="K279" s="5">
        <v>0.65</v>
      </c>
      <c r="L279" s="54">
        <v>0.65</v>
      </c>
    </row>
    <row r="280" spans="1:12" ht="60" x14ac:dyDescent="0.2">
      <c r="A280" s="17">
        <v>338</v>
      </c>
      <c r="B280" s="11" t="s">
        <v>267</v>
      </c>
      <c r="C280" s="3" t="s">
        <v>738</v>
      </c>
      <c r="D280" s="11">
        <v>638</v>
      </c>
      <c r="E280" s="5" t="s">
        <v>65</v>
      </c>
      <c r="F280" s="5" t="s">
        <v>681</v>
      </c>
      <c r="H280" s="5" t="s">
        <v>686</v>
      </c>
      <c r="I280" s="7" t="s">
        <v>717</v>
      </c>
      <c r="J280" s="59"/>
      <c r="L280" s="54" t="s">
        <v>181</v>
      </c>
    </row>
    <row r="281" spans="1:12" ht="45" x14ac:dyDescent="0.2">
      <c r="A281" s="17">
        <v>339</v>
      </c>
      <c r="B281" s="11" t="s">
        <v>267</v>
      </c>
      <c r="C281" s="5" t="s">
        <v>738</v>
      </c>
      <c r="D281" s="11">
        <v>639</v>
      </c>
      <c r="E281" s="5" t="s">
        <v>658</v>
      </c>
      <c r="F281" s="5" t="s">
        <v>37</v>
      </c>
      <c r="H281" s="5" t="s">
        <v>693</v>
      </c>
      <c r="I281" s="7" t="s">
        <v>718</v>
      </c>
      <c r="J281" s="59"/>
      <c r="L281" s="54" t="s">
        <v>181</v>
      </c>
    </row>
    <row r="282" spans="1:12" ht="45" x14ac:dyDescent="0.2">
      <c r="A282" s="17">
        <v>340</v>
      </c>
      <c r="B282" s="11" t="s">
        <v>267</v>
      </c>
      <c r="C282" s="5" t="s">
        <v>738</v>
      </c>
      <c r="D282" s="11">
        <v>640</v>
      </c>
      <c r="E282" s="5" t="s">
        <v>720</v>
      </c>
      <c r="F282" s="5" t="s">
        <v>137</v>
      </c>
      <c r="H282" s="5" t="s">
        <v>694</v>
      </c>
      <c r="I282" s="7" t="s">
        <v>719</v>
      </c>
      <c r="J282" s="59" t="s">
        <v>385</v>
      </c>
      <c r="K282" s="5">
        <v>10</v>
      </c>
      <c r="L282" s="54">
        <v>10</v>
      </c>
    </row>
    <row r="283" spans="1:12" ht="45" x14ac:dyDescent="0.2">
      <c r="A283" s="17">
        <v>341</v>
      </c>
      <c r="B283" s="11" t="s">
        <v>695</v>
      </c>
      <c r="C283" s="5" t="s">
        <v>738</v>
      </c>
      <c r="D283" s="11">
        <v>641</v>
      </c>
      <c r="E283" s="5" t="s">
        <v>658</v>
      </c>
      <c r="F283" s="5" t="s">
        <v>696</v>
      </c>
      <c r="J283" s="59" t="s">
        <v>386</v>
      </c>
      <c r="L283" s="54">
        <v>0.45</v>
      </c>
    </row>
    <row r="284" spans="1:12" ht="45" x14ac:dyDescent="0.2">
      <c r="A284" s="17">
        <v>342</v>
      </c>
      <c r="B284" s="11" t="s">
        <v>695</v>
      </c>
      <c r="C284" s="5" t="s">
        <v>738</v>
      </c>
      <c r="D284" s="11">
        <v>642</v>
      </c>
      <c r="E284" s="5" t="s">
        <v>658</v>
      </c>
      <c r="F284" s="5" t="s">
        <v>697</v>
      </c>
      <c r="J284" s="59" t="s">
        <v>387</v>
      </c>
      <c r="L284" s="54" t="s">
        <v>181</v>
      </c>
    </row>
    <row r="285" spans="1:12" ht="75" x14ac:dyDescent="0.2">
      <c r="A285" s="17">
        <v>343</v>
      </c>
      <c r="B285" s="11" t="s">
        <v>267</v>
      </c>
      <c r="C285" s="5"/>
      <c r="D285" s="11">
        <v>643</v>
      </c>
      <c r="E285" s="5" t="s">
        <v>65</v>
      </c>
      <c r="F285" s="5" t="s">
        <v>701</v>
      </c>
      <c r="H285" s="5" t="s">
        <v>702</v>
      </c>
      <c r="I285" s="5" t="s">
        <v>11</v>
      </c>
      <c r="J285" s="59" t="s">
        <v>385</v>
      </c>
      <c r="L285" s="54">
        <v>3.5</v>
      </c>
    </row>
    <row r="286" spans="1:12" ht="30" x14ac:dyDescent="0.2">
      <c r="A286" s="17">
        <v>344</v>
      </c>
      <c r="B286" s="11" t="s">
        <v>267</v>
      </c>
      <c r="C286" s="5"/>
      <c r="D286" s="11">
        <v>644</v>
      </c>
      <c r="E286" s="5" t="s">
        <v>65</v>
      </c>
      <c r="F286" s="5" t="s">
        <v>38</v>
      </c>
      <c r="G286" s="5" t="s">
        <v>703</v>
      </c>
      <c r="H286" s="5" t="s">
        <v>704</v>
      </c>
      <c r="I286" s="5" t="s">
        <v>11</v>
      </c>
      <c r="J286" s="59" t="s">
        <v>414</v>
      </c>
      <c r="L286" s="54" t="s">
        <v>181</v>
      </c>
    </row>
    <row r="287" spans="1:12" ht="45" x14ac:dyDescent="0.2">
      <c r="A287" s="17">
        <v>345</v>
      </c>
      <c r="B287" s="11" t="s">
        <v>267</v>
      </c>
      <c r="C287" s="5"/>
      <c r="D287" s="11">
        <v>645</v>
      </c>
      <c r="E287" s="5" t="s">
        <v>65</v>
      </c>
      <c r="F287" s="5" t="s">
        <v>705</v>
      </c>
      <c r="G287" s="5" t="s">
        <v>706</v>
      </c>
      <c r="H287" s="5" t="s">
        <v>707</v>
      </c>
      <c r="I287" s="5" t="s">
        <v>11</v>
      </c>
      <c r="J287" s="59" t="s">
        <v>387</v>
      </c>
      <c r="L287" s="54" t="s">
        <v>181</v>
      </c>
    </row>
    <row r="288" spans="1:12" ht="45" x14ac:dyDescent="0.2">
      <c r="A288" s="17">
        <v>346</v>
      </c>
      <c r="B288" s="11" t="s">
        <v>267</v>
      </c>
      <c r="C288" s="3" t="s">
        <v>738</v>
      </c>
      <c r="D288" s="11">
        <v>646</v>
      </c>
      <c r="E288" s="5" t="s">
        <v>65</v>
      </c>
      <c r="F288" s="5" t="s">
        <v>38</v>
      </c>
      <c r="G288" s="5" t="s">
        <v>708</v>
      </c>
      <c r="H288" s="5" t="s">
        <v>710</v>
      </c>
      <c r="I288" s="5" t="s">
        <v>709</v>
      </c>
      <c r="J288" s="37" t="s">
        <v>450</v>
      </c>
      <c r="L288" s="54" t="s">
        <v>181</v>
      </c>
    </row>
    <row r="289" spans="1:12" ht="60" x14ac:dyDescent="0.2">
      <c r="A289" s="17">
        <v>347</v>
      </c>
      <c r="B289" s="11" t="s">
        <v>267</v>
      </c>
      <c r="C289" s="3" t="s">
        <v>738</v>
      </c>
      <c r="D289" s="11">
        <v>647</v>
      </c>
      <c r="E289" s="5" t="s">
        <v>65</v>
      </c>
      <c r="F289" s="5" t="s">
        <v>69</v>
      </c>
      <c r="G289" s="5" t="s">
        <v>711</v>
      </c>
      <c r="H289" s="5" t="s">
        <v>714</v>
      </c>
      <c r="I289" s="5" t="s">
        <v>11</v>
      </c>
      <c r="J289" s="37" t="s">
        <v>385</v>
      </c>
      <c r="L289" s="54">
        <v>2.2999999999999998</v>
      </c>
    </row>
    <row r="290" spans="1:12" ht="60" x14ac:dyDescent="0.2">
      <c r="A290" s="17">
        <v>348</v>
      </c>
      <c r="B290" s="11" t="s">
        <v>267</v>
      </c>
      <c r="C290" s="3" t="s">
        <v>738</v>
      </c>
      <c r="D290" s="11">
        <v>648</v>
      </c>
      <c r="E290" s="5" t="s">
        <v>65</v>
      </c>
      <c r="F290" s="5" t="s">
        <v>607</v>
      </c>
      <c r="G290" s="5" t="s">
        <v>712</v>
      </c>
      <c r="H290" s="5" t="s">
        <v>713</v>
      </c>
      <c r="I290" s="5" t="s">
        <v>11</v>
      </c>
      <c r="J290" s="59" t="s">
        <v>385</v>
      </c>
      <c r="L290" s="54">
        <v>0.8</v>
      </c>
    </row>
    <row r="291" spans="1:12" ht="30" x14ac:dyDescent="0.2">
      <c r="A291" s="17">
        <v>349</v>
      </c>
      <c r="B291" s="11" t="s">
        <v>267</v>
      </c>
      <c r="C291" s="5"/>
      <c r="D291" s="11">
        <v>649</v>
      </c>
      <c r="E291" s="5" t="s">
        <v>265</v>
      </c>
      <c r="F291" s="5" t="s">
        <v>46</v>
      </c>
      <c r="G291" s="5" t="s">
        <v>38</v>
      </c>
      <c r="H291" s="5" t="s">
        <v>43</v>
      </c>
      <c r="I291" s="5" t="s">
        <v>11</v>
      </c>
      <c r="J291" s="37" t="s">
        <v>414</v>
      </c>
      <c r="L291" s="54">
        <v>0.4</v>
      </c>
    </row>
    <row r="292" spans="1:12" ht="30" x14ac:dyDescent="0.2">
      <c r="A292" s="17">
        <v>350</v>
      </c>
      <c r="B292" s="11" t="s">
        <v>267</v>
      </c>
      <c r="C292" s="5"/>
      <c r="D292" s="11">
        <v>650</v>
      </c>
      <c r="E292" s="5" t="s">
        <v>65</v>
      </c>
      <c r="F292" s="5" t="s">
        <v>721</v>
      </c>
      <c r="G292" s="5" t="s">
        <v>722</v>
      </c>
      <c r="H292" s="5" t="s">
        <v>723</v>
      </c>
      <c r="I292" s="5" t="s">
        <v>16</v>
      </c>
      <c r="J292" s="59" t="s">
        <v>387</v>
      </c>
      <c r="L292" s="54">
        <v>0.25</v>
      </c>
    </row>
    <row r="293" spans="1:12" ht="45" x14ac:dyDescent="0.2">
      <c r="A293" s="52">
        <v>351</v>
      </c>
      <c r="B293" s="11" t="s">
        <v>267</v>
      </c>
      <c r="C293" s="3" t="s">
        <v>738</v>
      </c>
      <c r="D293" s="11">
        <v>651</v>
      </c>
      <c r="E293" s="5" t="s">
        <v>265</v>
      </c>
      <c r="F293" s="5" t="s">
        <v>48</v>
      </c>
      <c r="G293" s="5" t="s">
        <v>272</v>
      </c>
      <c r="H293" s="5" t="s">
        <v>725</v>
      </c>
      <c r="I293" s="5" t="s">
        <v>12</v>
      </c>
      <c r="J293" s="59" t="s">
        <v>181</v>
      </c>
      <c r="L293" s="54" t="s">
        <v>181</v>
      </c>
    </row>
    <row r="294" spans="1:12" ht="60" x14ac:dyDescent="0.2">
      <c r="A294" s="17">
        <v>352</v>
      </c>
      <c r="B294" s="11" t="s">
        <v>267</v>
      </c>
      <c r="C294" s="5"/>
      <c r="D294" s="11">
        <v>652</v>
      </c>
      <c r="E294" s="5" t="s">
        <v>65</v>
      </c>
      <c r="F294" s="5" t="s">
        <v>726</v>
      </c>
      <c r="G294" s="5" t="s">
        <v>727</v>
      </c>
      <c r="H294" s="5" t="s">
        <v>728</v>
      </c>
      <c r="I294" s="5" t="s">
        <v>19</v>
      </c>
      <c r="J294" s="59" t="s">
        <v>387</v>
      </c>
      <c r="K294" s="5" t="s">
        <v>385</v>
      </c>
      <c r="L294" s="54" t="s">
        <v>181</v>
      </c>
    </row>
    <row r="295" spans="1:12" ht="45" x14ac:dyDescent="0.2">
      <c r="A295" s="52">
        <v>353</v>
      </c>
      <c r="B295" s="11" t="s">
        <v>267</v>
      </c>
      <c r="C295" s="3" t="s">
        <v>738</v>
      </c>
      <c r="D295" s="11">
        <v>653</v>
      </c>
      <c r="E295" s="5" t="s">
        <v>265</v>
      </c>
      <c r="F295" s="5" t="s">
        <v>729</v>
      </c>
      <c r="G295" s="5" t="s">
        <v>730</v>
      </c>
      <c r="H295" s="5" t="s">
        <v>731</v>
      </c>
      <c r="I295" s="5" t="s">
        <v>9</v>
      </c>
      <c r="J295" s="59"/>
      <c r="L295" s="54">
        <v>0.8</v>
      </c>
    </row>
    <row r="296" spans="1:12" ht="45" x14ac:dyDescent="0.2">
      <c r="A296" s="52">
        <v>354</v>
      </c>
      <c r="B296" s="11" t="s">
        <v>267</v>
      </c>
      <c r="C296" s="5" t="s">
        <v>738</v>
      </c>
      <c r="D296" s="11">
        <v>654</v>
      </c>
      <c r="E296" s="5" t="s">
        <v>7</v>
      </c>
      <c r="F296" s="5" t="s">
        <v>715</v>
      </c>
      <c r="G296" s="5" t="s">
        <v>732</v>
      </c>
      <c r="H296" s="5" t="s">
        <v>534</v>
      </c>
      <c r="I296" s="5" t="s">
        <v>12</v>
      </c>
      <c r="J296" s="59" t="s">
        <v>385</v>
      </c>
      <c r="L296" s="54" t="s">
        <v>181</v>
      </c>
    </row>
    <row r="297" spans="1:12" ht="45" x14ac:dyDescent="0.2">
      <c r="A297" s="52">
        <v>355</v>
      </c>
      <c r="B297" s="11" t="s">
        <v>267</v>
      </c>
      <c r="C297" s="5" t="s">
        <v>738</v>
      </c>
      <c r="D297" s="11">
        <v>655</v>
      </c>
      <c r="E297" s="5" t="s">
        <v>265</v>
      </c>
      <c r="F297" s="5" t="s">
        <v>733</v>
      </c>
      <c r="G297" s="5" t="s">
        <v>734</v>
      </c>
      <c r="H297" s="5" t="s">
        <v>735</v>
      </c>
      <c r="I297" s="5" t="s">
        <v>12</v>
      </c>
      <c r="J297" s="59" t="s">
        <v>386</v>
      </c>
      <c r="L297" s="54" t="s">
        <v>181</v>
      </c>
    </row>
    <row r="298" spans="1:12" ht="30" x14ac:dyDescent="0.2">
      <c r="A298" s="11">
        <v>356</v>
      </c>
      <c r="B298" s="11" t="s">
        <v>267</v>
      </c>
      <c r="D298" s="11">
        <v>666</v>
      </c>
      <c r="E298" s="5" t="s">
        <v>65</v>
      </c>
      <c r="F298" s="5" t="s">
        <v>72</v>
      </c>
      <c r="G298" s="5" t="s">
        <v>740</v>
      </c>
      <c r="H298" s="5" t="s">
        <v>741</v>
      </c>
      <c r="I298" s="5" t="s">
        <v>14</v>
      </c>
      <c r="J298" s="59" t="s">
        <v>181</v>
      </c>
      <c r="L298" s="54" t="s">
        <v>181</v>
      </c>
    </row>
    <row r="299" spans="1:12" ht="30" x14ac:dyDescent="0.2">
      <c r="A299" s="11">
        <v>357</v>
      </c>
      <c r="B299" s="11" t="s">
        <v>267</v>
      </c>
      <c r="D299" s="11">
        <v>667</v>
      </c>
      <c r="E299" s="5" t="s">
        <v>65</v>
      </c>
      <c r="F299" s="5" t="s">
        <v>748</v>
      </c>
      <c r="G299" s="5" t="s">
        <v>749</v>
      </c>
      <c r="H299" s="5" t="s">
        <v>417</v>
      </c>
      <c r="I299" s="5" t="s">
        <v>19</v>
      </c>
      <c r="J299" s="59" t="s">
        <v>386</v>
      </c>
    </row>
  </sheetData>
  <autoFilter ref="A3:L299">
    <sortState ref="A4:L299">
      <sortCondition ref="A3"/>
    </sortState>
  </autoFilter>
  <pageMargins left="0.7" right="0.7" top="0.75" bottom="0.75" header="0.3" footer="0.3"/>
  <pageSetup scale="84" fitToHeight="0" orientation="landscape" r:id="rId1"/>
  <headerFooter>
    <oddHeader>&amp;L&amp;"-,Bold"&amp;18All Districts&amp;C&amp;"-,Bold"&amp;18Master List of All Un-Funded Projects&amp;R&amp;"-,Bold"&amp;26DRAFT</oddHead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Master Un funded Projects</vt:lpstr>
    </vt:vector>
  </TitlesOfParts>
  <Company>Fairfax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FDOT</dc:creator>
  <cp:lastModifiedBy>jmp</cp:lastModifiedBy>
  <cp:lastPrinted>2017-06-22T13:53:24Z</cp:lastPrinted>
  <dcterms:created xsi:type="dcterms:W3CDTF">2015-11-17T15:11:16Z</dcterms:created>
  <dcterms:modified xsi:type="dcterms:W3CDTF">2017-06-29T04:12:38Z</dcterms:modified>
</cp:coreProperties>
</file>